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95" windowWidth="15600" windowHeight="7515"/>
  </bookViews>
  <sheets>
    <sheet name="טופס הצעת המחיר" sheetId="8" r:id="rId1"/>
    <sheet name="רשימת יחידות לאספקה " sheetId="9" r:id="rId2"/>
  </sheets>
  <definedNames>
    <definedName name="_xlnm._FilterDatabase" localSheetId="0" hidden="1">'טופס הצעת המחיר'!$B$9:$R$357</definedName>
    <definedName name="_xlnm._FilterDatabase" localSheetId="1" hidden="1">'רשימת יחידות לאספקה '!$F$9:$K$297</definedName>
    <definedName name="_xlnm.Print_Area" localSheetId="0">'טופס הצעת המחיר'!$B$1:$R$360</definedName>
    <definedName name="_xlnm.Print_Titles" localSheetId="0">'טופס הצעת המחיר'!$2:$9</definedName>
  </definedNames>
  <calcPr calcId="145621"/>
</workbook>
</file>

<file path=xl/calcChain.xml><?xml version="1.0" encoding="utf-8"?>
<calcChain xmlns="http://schemas.openxmlformats.org/spreadsheetml/2006/main">
  <c r="R11" i="8" l="1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57" i="8"/>
  <c r="R58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2" i="8"/>
  <c r="R73" i="8"/>
  <c r="R74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39" i="8"/>
  <c r="R140" i="8"/>
  <c r="R141" i="8"/>
  <c r="R142" i="8"/>
  <c r="R143" i="8"/>
  <c r="R144" i="8"/>
  <c r="R145" i="8"/>
  <c r="R146" i="8"/>
  <c r="R147" i="8"/>
  <c r="R148" i="8"/>
  <c r="R149" i="8"/>
  <c r="R150" i="8"/>
  <c r="R151" i="8"/>
  <c r="R152" i="8"/>
  <c r="R153" i="8"/>
  <c r="R154" i="8"/>
  <c r="R155" i="8"/>
  <c r="R156" i="8"/>
  <c r="R157" i="8"/>
  <c r="R158" i="8"/>
  <c r="R159" i="8"/>
  <c r="R160" i="8"/>
  <c r="R161" i="8"/>
  <c r="R162" i="8"/>
  <c r="R163" i="8"/>
  <c r="R164" i="8"/>
  <c r="R165" i="8"/>
  <c r="R166" i="8"/>
  <c r="R167" i="8"/>
  <c r="R168" i="8"/>
  <c r="R169" i="8"/>
  <c r="R170" i="8"/>
  <c r="R171" i="8"/>
  <c r="R172" i="8"/>
  <c r="R173" i="8"/>
  <c r="R174" i="8"/>
  <c r="R175" i="8"/>
  <c r="R176" i="8"/>
  <c r="R177" i="8"/>
  <c r="R178" i="8"/>
  <c r="R179" i="8"/>
  <c r="R180" i="8"/>
  <c r="R181" i="8"/>
  <c r="R182" i="8"/>
  <c r="R183" i="8"/>
  <c r="R184" i="8"/>
  <c r="R185" i="8"/>
  <c r="R186" i="8"/>
  <c r="R187" i="8"/>
  <c r="R188" i="8"/>
  <c r="R189" i="8"/>
  <c r="R190" i="8"/>
  <c r="R191" i="8"/>
  <c r="R192" i="8"/>
  <c r="R193" i="8"/>
  <c r="R194" i="8"/>
  <c r="R195" i="8"/>
  <c r="R196" i="8"/>
  <c r="R197" i="8"/>
  <c r="R198" i="8"/>
  <c r="R199" i="8"/>
  <c r="R200" i="8"/>
  <c r="R201" i="8"/>
  <c r="R202" i="8"/>
  <c r="R203" i="8"/>
  <c r="R204" i="8"/>
  <c r="R205" i="8"/>
  <c r="R206" i="8"/>
  <c r="R207" i="8"/>
  <c r="R208" i="8"/>
  <c r="R209" i="8"/>
  <c r="R210" i="8"/>
  <c r="R211" i="8"/>
  <c r="R212" i="8"/>
  <c r="R213" i="8"/>
  <c r="R214" i="8"/>
  <c r="R215" i="8"/>
  <c r="R216" i="8"/>
  <c r="R217" i="8"/>
  <c r="R218" i="8"/>
  <c r="R219" i="8"/>
  <c r="R220" i="8"/>
  <c r="R221" i="8"/>
  <c r="R222" i="8"/>
  <c r="R223" i="8"/>
  <c r="R224" i="8"/>
  <c r="R225" i="8"/>
  <c r="R226" i="8"/>
  <c r="R227" i="8"/>
  <c r="R228" i="8"/>
  <c r="R229" i="8"/>
  <c r="R230" i="8"/>
  <c r="R231" i="8"/>
  <c r="R232" i="8"/>
  <c r="R233" i="8"/>
  <c r="R234" i="8"/>
  <c r="R235" i="8"/>
  <c r="R236" i="8"/>
  <c r="R237" i="8"/>
  <c r="R238" i="8"/>
  <c r="R239" i="8"/>
  <c r="R240" i="8"/>
  <c r="R241" i="8"/>
  <c r="R242" i="8"/>
  <c r="R243" i="8"/>
  <c r="R244" i="8"/>
  <c r="R245" i="8"/>
  <c r="R246" i="8"/>
  <c r="R247" i="8"/>
  <c r="R248" i="8"/>
  <c r="R249" i="8"/>
  <c r="R250" i="8"/>
  <c r="R251" i="8"/>
  <c r="R252" i="8"/>
  <c r="R253" i="8"/>
  <c r="R254" i="8"/>
  <c r="R255" i="8"/>
  <c r="R256" i="8"/>
  <c r="R257" i="8"/>
  <c r="R258" i="8"/>
  <c r="R259" i="8"/>
  <c r="R260" i="8"/>
  <c r="R261" i="8"/>
  <c r="R262" i="8"/>
  <c r="R263" i="8"/>
  <c r="R264" i="8"/>
  <c r="R265" i="8"/>
  <c r="R266" i="8"/>
  <c r="R267" i="8"/>
  <c r="R268" i="8"/>
  <c r="R269" i="8"/>
  <c r="R270" i="8"/>
  <c r="R271" i="8"/>
  <c r="R272" i="8"/>
  <c r="R273" i="8"/>
  <c r="R274" i="8"/>
  <c r="R275" i="8"/>
  <c r="R276" i="8"/>
  <c r="R277" i="8"/>
  <c r="R278" i="8"/>
  <c r="R279" i="8"/>
  <c r="R280" i="8"/>
  <c r="R281" i="8"/>
  <c r="R282" i="8"/>
  <c r="R283" i="8"/>
  <c r="R284" i="8"/>
  <c r="R285" i="8"/>
  <c r="R286" i="8"/>
  <c r="R287" i="8"/>
  <c r="R288" i="8"/>
  <c r="R289" i="8"/>
  <c r="R290" i="8"/>
  <c r="R291" i="8"/>
  <c r="R292" i="8"/>
  <c r="R293" i="8"/>
  <c r="R294" i="8"/>
  <c r="R295" i="8"/>
  <c r="R296" i="8"/>
  <c r="R297" i="8"/>
  <c r="R298" i="8"/>
  <c r="R299" i="8"/>
  <c r="R300" i="8"/>
  <c r="R301" i="8"/>
  <c r="R302" i="8"/>
  <c r="R303" i="8"/>
  <c r="R304" i="8"/>
  <c r="R305" i="8"/>
  <c r="R306" i="8"/>
  <c r="R307" i="8"/>
  <c r="R308" i="8"/>
  <c r="R309" i="8"/>
  <c r="R310" i="8"/>
  <c r="R311" i="8"/>
  <c r="R312" i="8"/>
  <c r="R313" i="8"/>
  <c r="R314" i="8"/>
  <c r="R315" i="8"/>
  <c r="R316" i="8"/>
  <c r="R317" i="8"/>
  <c r="R318" i="8"/>
  <c r="R319" i="8"/>
  <c r="R320" i="8"/>
  <c r="R321" i="8"/>
  <c r="R322" i="8"/>
  <c r="R323" i="8"/>
  <c r="R324" i="8"/>
  <c r="R325" i="8"/>
  <c r="R326" i="8"/>
  <c r="R327" i="8"/>
  <c r="R328" i="8"/>
  <c r="R329" i="8"/>
  <c r="R330" i="8"/>
  <c r="R331" i="8"/>
  <c r="R332" i="8"/>
  <c r="R333" i="8"/>
  <c r="R334" i="8"/>
  <c r="R335" i="8"/>
  <c r="R336" i="8"/>
  <c r="R337" i="8"/>
  <c r="R338" i="8"/>
  <c r="R339" i="8"/>
  <c r="R340" i="8"/>
  <c r="R341" i="8"/>
  <c r="R342" i="8"/>
  <c r="R343" i="8"/>
  <c r="R344" i="8"/>
  <c r="R345" i="8"/>
  <c r="R346" i="8"/>
  <c r="R347" i="8"/>
  <c r="R348" i="8"/>
  <c r="R349" i="8"/>
  <c r="R350" i="8"/>
  <c r="R351" i="8"/>
  <c r="R352" i="8"/>
  <c r="R353" i="8"/>
  <c r="R354" i="8"/>
  <c r="R355" i="8"/>
  <c r="R356" i="8"/>
  <c r="R357" i="8"/>
  <c r="R10" i="8"/>
  <c r="R359" i="8" l="1"/>
  <c r="R360" i="8" s="1"/>
  <c r="F363" i="8"/>
  <c r="I363" i="8" s="1"/>
</calcChain>
</file>

<file path=xl/sharedStrings.xml><?xml version="1.0" encoding="utf-8"?>
<sst xmlns="http://schemas.openxmlformats.org/spreadsheetml/2006/main" count="3176" uniqueCount="1651">
  <si>
    <t>יח</t>
  </si>
  <si>
    <t>יומן השאלות</t>
  </si>
  <si>
    <t>כרטיס עבודה</t>
  </si>
  <si>
    <t>יומן יחידה</t>
  </si>
  <si>
    <t>הודעה על העדרות מהעבודה</t>
  </si>
  <si>
    <t>גליון רישום תפקידים</t>
  </si>
  <si>
    <t>מזכר</t>
  </si>
  <si>
    <t>שובר דואר</t>
  </si>
  <si>
    <t>ריכוז דוחות תנועה להזנה</t>
  </si>
  <si>
    <t>תחקיר רווחה</t>
  </si>
  <si>
    <t>כרטיס תנועת התיק</t>
  </si>
  <si>
    <t>תיק ארכיוני עטיפה</t>
  </si>
  <si>
    <t>תיק קצין בודק/ועדה בודקת</t>
  </si>
  <si>
    <t>הצהרה בדבר קביעת זכאים</t>
  </si>
  <si>
    <t>הזמנת אזרח למשטרה</t>
  </si>
  <si>
    <t>דוח פעולה ית"מ</t>
  </si>
  <si>
    <t>יומן רישום אורחים</t>
  </si>
  <si>
    <t>בדיקה רפואית</t>
  </si>
  <si>
    <t>יומן תיק</t>
  </si>
  <si>
    <t>דוח ביצוע/אי ביצוע פק' הוצל"פ</t>
  </si>
  <si>
    <t>העברת חומר</t>
  </si>
  <si>
    <t>הודעה על שינויים אישיים</t>
  </si>
  <si>
    <t>הודעה בדבר אי ביצוע צו מאסר</t>
  </si>
  <si>
    <t>כרטיס מאזן חופשה</t>
  </si>
  <si>
    <t>בקשה להשתתפות בשכר דירה</t>
  </si>
  <si>
    <t>בקשה להשתתפות בקייטנות</t>
  </si>
  <si>
    <t>בקשת מענק לימודים להשכלה גבוהה</t>
  </si>
  <si>
    <t>בקשה להישתתפות בתשלום</t>
  </si>
  <si>
    <t>העברה ממשרה למישרה</t>
  </si>
  <si>
    <t>כרטיס גמלאים</t>
  </si>
  <si>
    <t>יציאה שלא בתפקיד לחו"ל</t>
  </si>
  <si>
    <t>סיפוח בין יחידות הרישום</t>
  </si>
  <si>
    <t>חופשת לידה - העברה</t>
  </si>
  <si>
    <t>איגרת ברכה</t>
  </si>
  <si>
    <t>כתב תלונה</t>
  </si>
  <si>
    <t>תחקיר לרמת סיווג "שמור"</t>
  </si>
  <si>
    <t>בקשה לאישור גמול השתלמות</t>
  </si>
  <si>
    <t>פיצוי עבור ימי מחלה</t>
  </si>
  <si>
    <t>בקשה להפסקה/חידוש תשלום כלכלה</t>
  </si>
  <si>
    <t>חיוב  בדמי נזק הודעה מס'</t>
  </si>
  <si>
    <t>פנקס תוכן הקופה</t>
  </si>
  <si>
    <t>מידע אודות אסיר המועבר לשב"ס</t>
  </si>
  <si>
    <t>יפוי כח לתשלום משכורת</t>
  </si>
  <si>
    <t>בקשה לאישור מענק נסיעה</t>
  </si>
  <si>
    <t>בקשת פיצוי בגין נזק/אובדן</t>
  </si>
  <si>
    <t>בקשה להעסקת שוטרים</t>
  </si>
  <si>
    <t>מזכר מג"ב</t>
  </si>
  <si>
    <t>אישור שהייה מחוץ למחנה</t>
  </si>
  <si>
    <t>יומן מג"ב מס' לשבוע</t>
  </si>
  <si>
    <t>סידור עבודה יומי</t>
  </si>
  <si>
    <t>דף ראיונות</t>
  </si>
  <si>
    <t>יומן ישובים בטיפול מג"ב</t>
  </si>
  <si>
    <t>תעודת הוקרה שוטרי חובה</t>
  </si>
  <si>
    <t>רישום רכוש (אינוונטר)</t>
  </si>
  <si>
    <t>יומן חימוש</t>
  </si>
  <si>
    <t>טופס הזמנה ניפוק וקבלה</t>
  </si>
  <si>
    <t>קבלה על נשק מופקד</t>
  </si>
  <si>
    <t>אשור הפקדת נשק לשוטר</t>
  </si>
  <si>
    <t>תעודת מסע לרכב</t>
  </si>
  <si>
    <t>יומן  תחבורה</t>
  </si>
  <si>
    <t>בקשה לרישיון נהיגה בכלי רכב</t>
  </si>
  <si>
    <t>דוח הודעה על נזק והערכתו</t>
  </si>
  <si>
    <t>נזק/אובדן ציוד לכלי רכב</t>
  </si>
  <si>
    <t>יומן הפעלת גנרטור</t>
  </si>
  <si>
    <t>קבלת נשק מופקד/מוחרם</t>
  </si>
  <si>
    <t>בקורת שגרתית תקופתית נשק</t>
  </si>
  <si>
    <t>ביעור מסמכים</t>
  </si>
  <si>
    <t>יומן ביקור קצינים</t>
  </si>
  <si>
    <t>בדיקה להסרת מניעה משטרתית</t>
  </si>
  <si>
    <t>אישור בדבר הסרת מניעה</t>
  </si>
  <si>
    <t>יומן מעקב טכני</t>
  </si>
  <si>
    <t>הצהרת שמירת סודיות</t>
  </si>
  <si>
    <t>בקשה להחזר גמולים כספיים</t>
  </si>
  <si>
    <t>החזר הוצ' מודיעין לסוכן</t>
  </si>
  <si>
    <t>סידור עבודה חודשי לרכז</t>
  </si>
  <si>
    <t>פנקס תגמולים</t>
  </si>
  <si>
    <t>דוח  ידיעה</t>
  </si>
  <si>
    <t>תוצאות  טיפול  במידע</t>
  </si>
  <si>
    <t>דוח תנועת בדוקאי</t>
  </si>
  <si>
    <t>האזנת סתר</t>
  </si>
  <si>
    <t>דוח סכום משמרת מחלק בילוש</t>
  </si>
  <si>
    <t>כתיבת דו"ח אישי</t>
  </si>
  <si>
    <t>תיק אובייקט (בדוקאי)</t>
  </si>
  <si>
    <t>הפניית מגוייס חדש</t>
  </si>
  <si>
    <t>הפנייה למבחני מיון</t>
  </si>
  <si>
    <t>הצהרה על העדר תיקים והליכים</t>
  </si>
  <si>
    <t>תיק קצין</t>
  </si>
  <si>
    <t>כרטיס טיפול בעציר</t>
  </si>
  <si>
    <t>הצהרת אמונים</t>
  </si>
  <si>
    <t>הצהרות המתגייס</t>
  </si>
  <si>
    <t>הפנייה לגיבושון</t>
  </si>
  <si>
    <t>תנאי עבודה למתגייס</t>
  </si>
  <si>
    <t>יומן תיק לשכת גיוס</t>
  </si>
  <si>
    <t>אסמכתא לגיוס</t>
  </si>
  <si>
    <t>מזכר מרפאה</t>
  </si>
  <si>
    <t>גליון עבודה</t>
  </si>
  <si>
    <t>מטרת 50 מטר למטווח</t>
  </si>
  <si>
    <t>מטרת איפוס מג"ב 25 מטר</t>
  </si>
  <si>
    <t>שאלון אישי למועמד/ת</t>
  </si>
  <si>
    <t>שאלון לבדיקת בטחון</t>
  </si>
  <si>
    <t>תחקיר בטחוני</t>
  </si>
  <si>
    <t>טביעות אצבע  (השוואה)</t>
  </si>
  <si>
    <t>טופס טביעת אצבעות</t>
  </si>
  <si>
    <t>פרטים נגד נאשם ותוצאות</t>
  </si>
  <si>
    <t>פרטים על חשוד</t>
  </si>
  <si>
    <t>גליון עדות ארוכה</t>
  </si>
  <si>
    <t>יומן חקירות</t>
  </si>
  <si>
    <t>תיק פלילי עטיפה</t>
  </si>
  <si>
    <t>אסמכתא לכליאה בעבירת שב"ח</t>
  </si>
  <si>
    <t>תיק פלילי קלסר</t>
  </si>
  <si>
    <t>אסמכתא לחבישת קטין</t>
  </si>
  <si>
    <t>אסמכתא לכליאת בוגר</t>
  </si>
  <si>
    <t>אסמכתא לשחרור</t>
  </si>
  <si>
    <t>כרטיס רישום מוצגים</t>
  </si>
  <si>
    <t>תיק פלילי נוער</t>
  </si>
  <si>
    <t>תג מוצג</t>
  </si>
  <si>
    <t>תג סימון גופה/חלקי גופה</t>
  </si>
  <si>
    <t>השוואה ראשונית של ט.א.</t>
  </si>
  <si>
    <t>כתב ערבות</t>
  </si>
  <si>
    <t>רשיון קבורה /וויתור על נתיחה</t>
  </si>
  <si>
    <t>רישום אבידה קבלה רגילה למוצא</t>
  </si>
  <si>
    <t>רשימת אבדות מוצגים שהגיעה</t>
  </si>
  <si>
    <t>תג אבידה</t>
  </si>
  <si>
    <t>מכתב לבעל מציאה</t>
  </si>
  <si>
    <t>קבלה</t>
  </si>
  <si>
    <t>בקשה להשבת אבידה/פדיון</t>
  </si>
  <si>
    <t>אסמכתא לקבלת כלואים</t>
  </si>
  <si>
    <t>בקשה להוצאת פקודת מעצר</t>
  </si>
  <si>
    <t>בקשה להוצאת צו חיפוש</t>
  </si>
  <si>
    <t>בדיקות בפוליגרף טופס</t>
  </si>
  <si>
    <t>פרטי רישום הכלוא</t>
  </si>
  <si>
    <t>רשימת רכוש הכלוא</t>
  </si>
  <si>
    <t>גיליון חקירת חשוד בעבירת שב"ח</t>
  </si>
  <si>
    <t>הודעת חשוד</t>
  </si>
  <si>
    <t>גליון בדיקה בפוליגרף</t>
  </si>
  <si>
    <t xml:space="preserve">פרטי ארוע/עדכון </t>
  </si>
  <si>
    <t>מעטפה לתצלומים</t>
  </si>
  <si>
    <t>דוח חיפוש</t>
  </si>
  <si>
    <t>דווח על חיפוש בגוף חשוד</t>
  </si>
  <si>
    <t>גליון חקירה מקרה מוות</t>
  </si>
  <si>
    <t>בקשה להוצאת כתב הזמנה</t>
  </si>
  <si>
    <t>פרטי נאשם חשוד</t>
  </si>
  <si>
    <t>דוח תפיסת כלי יריה</t>
  </si>
  <si>
    <t>העברת גוויה למכון לרפואה</t>
  </si>
  <si>
    <t>דף מידע לנפגע עבירה</t>
  </si>
  <si>
    <t>יומן ארועי חקירות</t>
  </si>
  <si>
    <t>בקשה להחזקת/סילוק/תפוס</t>
  </si>
  <si>
    <t>מדגם כתב יד לשמוש במעבדות</t>
  </si>
  <si>
    <t>יומן מבצעים</t>
  </si>
  <si>
    <t>יומן אירועים</t>
  </si>
  <si>
    <t>תיק הוצאה לפועל מס'</t>
  </si>
  <si>
    <t xml:space="preserve">טופס ליווי מסמך לשכת מפכ"ל  </t>
  </si>
  <si>
    <t>הערכת מסוכנות חשוד באלימות</t>
  </si>
  <si>
    <t>עדות קצרה</t>
  </si>
  <si>
    <t>הודעה על אבידה</t>
  </si>
  <si>
    <t>אישור הודעה על שוד</t>
  </si>
  <si>
    <t>דוח על פעולת כלב גישוש</t>
  </si>
  <si>
    <t>אישור בדבר הגשת תלונה</t>
  </si>
  <si>
    <t>סיכום תיק חקירה</t>
  </si>
  <si>
    <t>יומן  הצמדת תיקים</t>
  </si>
  <si>
    <t>מעטפה לשמירת מעתקי ט.א.</t>
  </si>
  <si>
    <t>יומן מעבדה לתשאול מדעי</t>
  </si>
  <si>
    <t>יומן השוואת ט.א</t>
  </si>
  <si>
    <t>בדיקת מאפיינים לחשוד</t>
  </si>
  <si>
    <t>אישור נטילת רשיון רכב</t>
  </si>
  <si>
    <t>יומן תאונות דרכים</t>
  </si>
  <si>
    <t>דוח תעבורה</t>
  </si>
  <si>
    <t>בקשה לקבלת היתר להובלת מטען</t>
  </si>
  <si>
    <t>הודעה על אי שימוש ברכב</t>
  </si>
  <si>
    <t>הודעת איסור שימוש ברכב</t>
  </si>
  <si>
    <t>שימוע לגבי החלטת אסור שמוש רכב</t>
  </si>
  <si>
    <t>כתב ארכה הצגת תעודות</t>
  </si>
  <si>
    <t>היתר להובלת מטען חורג</t>
  </si>
  <si>
    <t>אישור תנועה</t>
  </si>
  <si>
    <t>הודעה על תפיסת רישיון של נהג</t>
  </si>
  <si>
    <t>תיק תאונת דרכים - עטיפה</t>
  </si>
  <si>
    <t>יומן השבתות רכב</t>
  </si>
  <si>
    <t>עבודת הסייר בפיקוח על התנועה</t>
  </si>
  <si>
    <t>הודעה על תאונה ללא מתלונן/תל"מ</t>
  </si>
  <si>
    <t>דוח עיסוק יומי פיקוח על התנועה</t>
  </si>
  <si>
    <t>תיעוד מפגש שוטר-אזרח</t>
  </si>
  <si>
    <t>תכנון יומי לקצין יחידת תנועה</t>
  </si>
  <si>
    <t>החלטה-מתן רשיון לאסיפה</t>
  </si>
  <si>
    <t>אסיפות ותהלוכות</t>
  </si>
  <si>
    <t>צו פסילה (בערבית) לרשיון נהיגה</t>
  </si>
  <si>
    <t>גליון עדות של עדי ת.דרכים</t>
  </si>
  <si>
    <t>לוח תצלומים</t>
  </si>
  <si>
    <t>בקשה לעיין במרשם הפלילי</t>
  </si>
  <si>
    <t>גליון תרשים ת.דרכים גדול</t>
  </si>
  <si>
    <t>גליון תרשים ת.דרכים קטן</t>
  </si>
  <si>
    <t>פנקס לבוחן</t>
  </si>
  <si>
    <t>תיק רישוי עסקים</t>
  </si>
  <si>
    <t>יומן הפעלה למכשיר ממא"ל</t>
  </si>
  <si>
    <t>יומן רישום גרירת רכב</t>
  </si>
  <si>
    <t>ניהול עסק שלא כדין</t>
  </si>
  <si>
    <t>הפעלת הסיור</t>
  </si>
  <si>
    <t>הזמנה לדין וכתב אישום</t>
  </si>
  <si>
    <t>דוח מחסום</t>
  </si>
  <si>
    <t>עדות נהג תחת אזהרה</t>
  </si>
  <si>
    <t>לוח תצלומים מז"פ</t>
  </si>
  <si>
    <t>יומן הפעלה ומבצעים</t>
  </si>
  <si>
    <t>הצהרה למקבלי נשק</t>
  </si>
  <si>
    <t>פרטי מתנדב למשא"ז</t>
  </si>
  <si>
    <t>אובדן/נזק לציוד משא"ז</t>
  </si>
  <si>
    <t>הצהרת אמונים לחבר משא"ז</t>
  </si>
  <si>
    <t>פנקס כיס למתנדב</t>
  </si>
  <si>
    <t>גלויות דואר למתנדבי משא"ז</t>
  </si>
  <si>
    <t>כתב מנוי זמני לשוטר מיוחד</t>
  </si>
  <si>
    <t>אישור קבלת תעודת מנוי   .</t>
  </si>
  <si>
    <t>אישור נהיגת רכב מישטרתי למשא"ז</t>
  </si>
  <si>
    <t>דרישה לתעודת מנוי מתנדב</t>
  </si>
  <si>
    <t>המלצה להעלאה בדרגה של מתנדבים</t>
  </si>
  <si>
    <t>הערכת  מתנדב</t>
  </si>
  <si>
    <t>שאלון לאזרח הפונה למשטרה</t>
  </si>
  <si>
    <t>הימנעות מביצוע עבירות מחשב</t>
  </si>
  <si>
    <t>פירוט תנאי עבודה למתגייס</t>
  </si>
  <si>
    <t>בחירת מסלול פנסיוני למגוייס</t>
  </si>
  <si>
    <t>אישור קבלת דף הסבר פנסיה</t>
  </si>
  <si>
    <t>בדיקת שכרות באמצעות ינשוף</t>
  </si>
  <si>
    <t>נטילת דגימת שתן לבדיקת שכרות</t>
  </si>
  <si>
    <t>נטילת בדיקת דם לבדיקת שכרות</t>
  </si>
  <si>
    <t xml:space="preserve">דף הסבר פנסיה צוברת </t>
  </si>
  <si>
    <t>בקשה לקיום אירוע/הקצאת שוטרים</t>
  </si>
  <si>
    <t>אישור קיום אירוע/הקצאת שוטרים</t>
  </si>
  <si>
    <t>תיק אישי</t>
  </si>
  <si>
    <t>תיק עזר לתובע בצבע לבן</t>
  </si>
  <si>
    <t>תעודת יושר</t>
  </si>
  <si>
    <t>גיליון הערכת שוטר חובה</t>
  </si>
  <si>
    <t>ניפוק תחמושת</t>
  </si>
  <si>
    <t>מזכר לשכ"מ</t>
  </si>
  <si>
    <t xml:space="preserve">מטרת מיצוע FBI </t>
  </si>
  <si>
    <t>תיק בוחן תנועה</t>
  </si>
  <si>
    <t>קלסר תאונות דרכים</t>
  </si>
  <si>
    <t>טופס אש"ל</t>
  </si>
  <si>
    <t>תיק זהוי בדיקה</t>
  </si>
  <si>
    <t>הערכת עמיתים בקורסים משטרתיים</t>
  </si>
  <si>
    <t>הערכת עמיתים במרכז להערכת מועמדים לגיוס</t>
  </si>
  <si>
    <t>גודל</t>
  </si>
  <si>
    <t>כמות ביחידת הזמנה</t>
  </si>
  <si>
    <t>כריכה וסיכות</t>
  </si>
  <si>
    <t>מספור</t>
  </si>
  <si>
    <t>פרפורציה</t>
  </si>
  <si>
    <t>הערות</t>
  </si>
  <si>
    <t>פנ</t>
  </si>
  <si>
    <t>פוליו</t>
  </si>
  <si>
    <t>כריכה-צד אחד</t>
  </si>
  <si>
    <t>בל</t>
  </si>
  <si>
    <t>חצי שמינית</t>
  </si>
  <si>
    <t>A5</t>
  </si>
  <si>
    <t>A4</t>
  </si>
  <si>
    <t>שמינית</t>
  </si>
  <si>
    <t>כריכה- בריסטול 180 גרם</t>
  </si>
  <si>
    <t>חצי פוליו</t>
  </si>
  <si>
    <t>רבע שמינית</t>
  </si>
  <si>
    <t>רבע A4</t>
  </si>
  <si>
    <t>העתק-180 גרם. מקור והעתק בצבע שונה</t>
  </si>
  <si>
    <t>חירור בודד וחיתוך פינות</t>
  </si>
  <si>
    <t>בד</t>
  </si>
  <si>
    <t>רבע גיליון</t>
  </si>
  <si>
    <t>A3</t>
  </si>
  <si>
    <t>כריכה-מנילה 180 גרם מודפסת</t>
  </si>
  <si>
    <t>כריכה מנילה 240 גר'  הדפסת שני צדדים</t>
  </si>
  <si>
    <t>קיפול לגודל A4</t>
  </si>
  <si>
    <t>העתק-בריסטול 180 גרם צד אחד.</t>
  </si>
  <si>
    <t>ארבע סדרים, דף צבעוני ריק בין סט לסט.</t>
  </si>
  <si>
    <t>ימ</t>
  </si>
  <si>
    <t>כריכה-בריסטול 180 גרם  צד אחד</t>
  </si>
  <si>
    <t>כריכה- בריסטול לבן 180 גרם</t>
  </si>
  <si>
    <t>חיתוך לגודל A4</t>
  </si>
  <si>
    <t>מקור נייר צהוב. פרפורציה בצורת  "ר"</t>
  </si>
  <si>
    <t>מקור-נייר כחול</t>
  </si>
  <si>
    <t>כריכה מנילה כחול צד אחד.עותק 2 ירוק</t>
  </si>
  <si>
    <t>חירור בודד+טבעת מתכת +חיתוך פינות  בריסטול אמריקאי 300 ג'</t>
  </si>
  <si>
    <t>מעטפה סטנדרטית</t>
  </si>
  <si>
    <t>בריסטול לבן</t>
  </si>
  <si>
    <t>עותק רביעי- נייר כחול 60 גרם סדר שונה</t>
  </si>
  <si>
    <t>שבע סדרים +דף צבעוני חוצץ בין סט לסט</t>
  </si>
  <si>
    <t>עותק שלישי- שני צדדים</t>
  </si>
  <si>
    <t>כריכה -מנילה 180 ג' מודפסת בצד אחד</t>
  </si>
  <si>
    <t>שבע סדרים +דף צבעוני חוצץ</t>
  </si>
  <si>
    <t>כריכה בריסטול. העתק נייר צהוב.</t>
  </si>
  <si>
    <t>חירור+קיפול לגודל שמינית</t>
  </si>
  <si>
    <t>כריכה- הדפסה צד אחד</t>
  </si>
  <si>
    <t>עותקים שונים עותק 3  ללא הדפסה</t>
  </si>
  <si>
    <t>ארבע סדרים. נייר צבעוני ריק בין סט לסט</t>
  </si>
  <si>
    <t>מקור-שני צדדים</t>
  </si>
  <si>
    <t>מנילה כתום . קיפול לשמינית+חירור פנים</t>
  </si>
  <si>
    <t xml:space="preserve">בריסטול בד </t>
  </si>
  <si>
    <t>פרוצס</t>
  </si>
  <si>
    <t>נייר כרומו 170 ג' הדפסת 4 צבעים</t>
  </si>
  <si>
    <t>כריכה- בריסטול 180 גרם  הדפסה צד אחד</t>
  </si>
  <si>
    <t>נייר כחול</t>
  </si>
  <si>
    <t>הדפסת שטח</t>
  </si>
  <si>
    <t>כריכה- 240 גרם מודפסת בשני צדדים</t>
  </si>
  <si>
    <t>כריכה-בריסטול 180 גרם   צד אחד</t>
  </si>
  <si>
    <t>כריכה קרפט</t>
  </si>
  <si>
    <t>כריכה בריסטול 180 צד אחד.</t>
  </si>
  <si>
    <t>מקור-מודפס שני צדדים.</t>
  </si>
  <si>
    <t>רבע גליון</t>
  </si>
  <si>
    <t>כריכה- בריסטול  לבן 180 גרם</t>
  </si>
  <si>
    <t>כריכה 180 גר' צד אחד. 4 סדרים שונים.</t>
  </si>
  <si>
    <t>מחברת</t>
  </si>
  <si>
    <t>הדפסת 4 מספורים בטופס, קיפול לגודל 4A</t>
  </si>
  <si>
    <t>תיק קלסר גב 8 ס"מ +מנעול  כולל הדפסת פנים בכריכה עליונה ותחתונה, +בריסטול  חוצץ מודפס בצד אחד.</t>
  </si>
  <si>
    <t>חיתוך פינות+חירור בודד</t>
  </si>
  <si>
    <t>מנילה- חיתוך פינות+חירור בודד</t>
  </si>
  <si>
    <t>מקור- הדפסה בשני צבעים</t>
  </si>
  <si>
    <t>כריכה-180 גרם ,הדפסה בצד אחד</t>
  </si>
  <si>
    <t>קיפול לשמינית</t>
  </si>
  <si>
    <t>בכל בלוק 4 סטים של 18 דפים שונים</t>
  </si>
  <si>
    <t>מקור+2  5 סדרים בכל סט, 5 סטים בבלוק</t>
  </si>
  <si>
    <t xml:space="preserve">כריכה 240 גרם הדפסה צד אחד </t>
  </si>
  <si>
    <t>כריכה- 240  גרם הדפסה צד אחד</t>
  </si>
  <si>
    <t>קרטון בד צבע הדפסה ירוק זית</t>
  </si>
  <si>
    <t>מעטפה</t>
  </si>
  <si>
    <t>מספור כפול . כריכה- הדפסה בצד אחד</t>
  </si>
  <si>
    <t>31+9</t>
  </si>
  <si>
    <t>כריכה 180 ג' 2 צדדים.  31 דפים לבנים +9 דפים צהובים</t>
  </si>
  <si>
    <t>כריכה 180 ג'  הדפסה שני צדדים. כריכה תחתונה צד אחד</t>
  </si>
  <si>
    <t>בריסטול 180 ג' קוואטרו</t>
  </si>
  <si>
    <t>בריסטול כרומו. הדפסה בצבע סגול</t>
  </si>
  <si>
    <t>נייר כרומו 240 גרם</t>
  </si>
  <si>
    <t>כריכה-בריסטול 180 (שלוש דפי הסבר)</t>
  </si>
  <si>
    <t>תיק עזר לתובע ירוק</t>
  </si>
  <si>
    <t xml:space="preserve"> חירור פנימי</t>
  </si>
  <si>
    <t>הדפסה בצבע ירוק זית</t>
  </si>
  <si>
    <t>מעטפה  בגודל 25*18</t>
  </si>
  <si>
    <t>מעטפה  בגודל 34*24</t>
  </si>
  <si>
    <t>מעטפה  בגודל 40*30</t>
  </si>
  <si>
    <t>הדפסת שימוש רב פעמי</t>
  </si>
  <si>
    <t>מעטפה  בגודל  11*23</t>
  </si>
  <si>
    <t>מעטפה  בגודל 42*32</t>
  </si>
  <si>
    <t>מעטפה  בגודל 48*38</t>
  </si>
  <si>
    <t>מעטפה  בגודל  11*23 עם חלון</t>
  </si>
  <si>
    <t>מעטפה  בגודל 16*11 עם חלון</t>
  </si>
  <si>
    <t xml:space="preserve"> 25*18</t>
  </si>
  <si>
    <t xml:space="preserve"> 34*24</t>
  </si>
  <si>
    <t xml:space="preserve"> 40*30</t>
  </si>
  <si>
    <t xml:space="preserve">  11*23</t>
  </si>
  <si>
    <t xml:space="preserve">  11*23 עם חלון</t>
  </si>
  <si>
    <t xml:space="preserve"> 11*23 למכונת עיטוף</t>
  </si>
  <si>
    <t xml:space="preserve"> 16*11</t>
  </si>
  <si>
    <t xml:space="preserve"> 16*11 עם חלון</t>
  </si>
  <si>
    <t xml:space="preserve"> 42*32</t>
  </si>
  <si>
    <t xml:space="preserve"> 48*38</t>
  </si>
  <si>
    <t>תיק אמצעים מנהליים</t>
  </si>
  <si>
    <t>מעטפה  בגודל  11*23 עם חלון למכונת עיטוף</t>
  </si>
  <si>
    <t>בקשת להחזר הוצאות עד מדינה</t>
  </si>
  <si>
    <t>כתב ויתור על סודיות רפואית וסודיות מידע</t>
  </si>
  <si>
    <t>חירור וטבעת מתכת. חיתוך פינות.</t>
  </si>
  <si>
    <t>מספור זהה לכל שני טפסים</t>
  </si>
  <si>
    <t>בריסטול 480 גרם</t>
  </si>
  <si>
    <t>בריסטול אמריקאי  300 גרם</t>
  </si>
  <si>
    <t>חירור פנימי, ניטים, וקיפול לשמינית כולל שידרה  1.5 ס"מ</t>
  </si>
  <si>
    <t>בריסטול אמריקאי 300 גרם</t>
  </si>
  <si>
    <t xml:space="preserve">כרטיס בדוקאים </t>
  </si>
  <si>
    <t>הזמנת נער עם הוריו</t>
  </si>
  <si>
    <t>לשוניות מתכת מצופות פלסטיק+חוצצים</t>
  </si>
  <si>
    <t>כולל מספור מקור ועותק</t>
  </si>
  <si>
    <t>קיפול לגודל 4 A</t>
  </si>
  <si>
    <t>נייר מכתבים קטן</t>
  </si>
  <si>
    <t>נייר מכתבים גדול</t>
  </si>
  <si>
    <t>נייר מכתבים צבעוני מפכ"ל וניצבים</t>
  </si>
  <si>
    <t>חוצץ קרטון 300 גר'+2 לשוניות מתכת מצופות פלסטיק, עובי קרטון 1 מ"מ לפחות</t>
  </si>
  <si>
    <t>ששה סדרים שונים, דף חוצץ צבעוני בין כל סט. בכל בלוק 10 סטים</t>
  </si>
  <si>
    <t xml:space="preserve">ששה סדרים שונים, דף צבעוני ריק בין סט לסט </t>
  </si>
  <si>
    <t>תיק עזר לתובע קרם</t>
  </si>
  <si>
    <t>תיק עזר לתובע צהוב</t>
  </si>
  <si>
    <t>הדפסה בצבע ירוק  טופס לקריאה ע"י סורק אופטי, דיוק מירבי בהדפסה</t>
  </si>
  <si>
    <t>הדפסה בצבע ירוק כהה. טופס לקריאה ע"י סורק אופטי, דיוק מירבי בהדפסה</t>
  </si>
  <si>
    <t>טופס כללי- טופס חדש ע"פ דרישה, גרפיקה שונה לכל סוג. כ 20 סוגים שונים. לכל טופס כמות 100 בל'</t>
  </si>
  <si>
    <t>דגימה למעבדה טוקסיקולוגית</t>
  </si>
  <si>
    <t>בל'</t>
  </si>
  <si>
    <t>כ 20 גרפיקות שונות</t>
  </si>
  <si>
    <t>כ 10 גרפיקות שונות</t>
  </si>
  <si>
    <t xml:space="preserve">נייר מכתבים לקצינים בכירים. גרפיקה שונה לכל קצין. כ 100 סוגים </t>
  </si>
  <si>
    <t xml:space="preserve">נייר מכתבים לקצינים בכירים. גרפיקה שונה לכל קצין. כ 30 סוגים </t>
  </si>
  <si>
    <t>רבע 4 A</t>
  </si>
  <si>
    <t>כרטיס ביקור</t>
  </si>
  <si>
    <t>כרטיס ביקור הדפסה פרוצס</t>
  </si>
  <si>
    <t>גרפיקה חדשה לכל מסמך מוכנה ע"י היחידה המזמינה</t>
  </si>
  <si>
    <t>גרפיקה חדשה לכל מסמך מוכנה ע"י היחידה  המזמינה</t>
  </si>
  <si>
    <t>בלוק פתקיות מודפסות  , גרפיקה חדשה, מוכנה ע"י היחידה המזמינה</t>
  </si>
  <si>
    <t>גרפיקה  חדשה לכל מסמך מוכנה ע"י היחידה המזמינה</t>
  </si>
  <si>
    <t>עיטוף עד כ 100 דפים</t>
  </si>
  <si>
    <t>הדפסת דף צבעוני לכריכת חוברת</t>
  </si>
  <si>
    <t>ארבעה צבעים-פרוצס</t>
  </si>
  <si>
    <t>מנעול מחומר פלסטי, עם שני סוגרים במסילה לנעילת שני לשוניות מתכת</t>
  </si>
  <si>
    <t>תיק הנגו ירוק,2 מחיצות+3 לשוניות ברזל קלפה חיצונית סוגרת  נייר עובי 1 מ"מ לפחות</t>
  </si>
  <si>
    <t>מנילה ירוק 480 גרם</t>
  </si>
  <si>
    <t>מנילה קרם 480 גרם</t>
  </si>
  <si>
    <t>מנילה צהוב 480 גרם</t>
  </si>
  <si>
    <t>כריכה עוטפת חמה לחוברת</t>
  </si>
  <si>
    <t>מנעול ממתכת (פליז), עם שני סוגרים במסילה לנעילת שני לשוניות מתכת</t>
  </si>
  <si>
    <t>צבע הדפסה (כחול רפלקס) אלא אם צוין אחרת</t>
  </si>
  <si>
    <t>תיק-מקופל לשמינית +שתי לשוניות מתכת מצופות פלסטיק- בריסטול אמריקאי 300 גרם</t>
  </si>
  <si>
    <t>מנילה מקופל לשמינית 2 לשוניות מתכת מצופות פלסטיק  +חוצץ מנילה</t>
  </si>
  <si>
    <t>מקופל לשמינית 2 לשוניות מתכת מצופות פלסטיק+ חוצץ + דף הסבר מודפס</t>
  </si>
  <si>
    <t>צד אחד</t>
  </si>
  <si>
    <t>שני צדדים</t>
  </si>
  <si>
    <t>אריזה בבודדים (500 בחבילה), ללא הדבקה. נייר  110  גרם</t>
  </si>
  <si>
    <t>V</t>
  </si>
  <si>
    <t>11V5.5</t>
  </si>
  <si>
    <t>32V12</t>
  </si>
  <si>
    <t>נייר כרומו 4 צבעים קיפול לגודל 8V12</t>
  </si>
  <si>
    <t>הודעה על שנוי מקצוע</t>
  </si>
  <si>
    <t>כריכה אומנותית
 900 גרם</t>
  </si>
  <si>
    <t xml:space="preserve">שם הפריט </t>
  </si>
  <si>
    <t>צד אחד או שני צדדים</t>
  </si>
  <si>
    <t>נתוני עזר</t>
  </si>
  <si>
    <t xml:space="preserve">משוב </t>
  </si>
  <si>
    <t xml:space="preserve">להזכירך, חובה להגיש הצעת מחיר לכל הטפסים הנ"ל הצעת מחיר חלקית לא תידון. </t>
  </si>
  <si>
    <t>תיק קלסר גב 8 ס"מ +מנעול</t>
  </si>
  <si>
    <t>כריכה- בריסטול 180 
צד אחד</t>
  </si>
  <si>
    <t>כריכה מנילה צהוב 240
  2 צדדים +קיפול</t>
  </si>
  <si>
    <t>פעמיים פרפורציות
 + מיגנוט</t>
  </si>
  <si>
    <t>סיווג 
הרכש</t>
  </si>
  <si>
    <t>A</t>
  </si>
  <si>
    <t>B</t>
  </si>
  <si>
    <t>סה"כ</t>
  </si>
  <si>
    <t>שימוע לבעל רכב</t>
  </si>
  <si>
    <t>שם מלא</t>
  </si>
  <si>
    <t>קוד יחידה</t>
  </si>
  <si>
    <t>משתמש</t>
  </si>
  <si>
    <t>משתמש נוסף</t>
  </si>
  <si>
    <t>עיר</t>
  </si>
  <si>
    <t>כתובת</t>
  </si>
  <si>
    <t>משטרת ישראל לשכת המפקח הכללי</t>
  </si>
  <si>
    <t>B10000000</t>
  </si>
  <si>
    <t>עובדיה צפריר</t>
  </si>
  <si>
    <t>ירושלים</t>
  </si>
  <si>
    <t>מטאר ירושלים דרך בר לב 1</t>
  </si>
  <si>
    <t>משטרת ישראל יועץ משפטי</t>
  </si>
  <si>
    <t>B10000100</t>
  </si>
  <si>
    <t>ליאת חוטר-אריה</t>
  </si>
  <si>
    <t>קומה 5 בניין חדש מטאר י-ם דרך בר לב</t>
  </si>
  <si>
    <t>משטרת ישראל יחידת דובר מטאר</t>
  </si>
  <si>
    <t>B10000300</t>
  </si>
  <si>
    <t>אורלי משמוש</t>
  </si>
  <si>
    <t>הר חוצבים</t>
  </si>
  <si>
    <t>משטרת ישראל יחידת קשרי חוץ</t>
  </si>
  <si>
    <t>B10000500</t>
  </si>
  <si>
    <t>שלי זוהר</t>
  </si>
  <si>
    <t xml:space="preserve">מטאר ירושלים דרך בר לב 1בניין ישן קומה 3 </t>
  </si>
  <si>
    <t>משטרת ישראל יחידת יועכל</t>
  </si>
  <si>
    <t>B10000600</t>
  </si>
  <si>
    <t>יהודה אלקבץ</t>
  </si>
  <si>
    <t>מטאר ירושלים דרך בר לב 1, קומה 5 חדר 012</t>
  </si>
  <si>
    <t>משטרת ישראל לשכת ראש מנהל חשבות</t>
  </si>
  <si>
    <t>B10020000</t>
  </si>
  <si>
    <t>מיכל יעקב</t>
  </si>
  <si>
    <t>משרד לבטפ</t>
  </si>
  <si>
    <t>משטרת ישראל מחלקת כספים</t>
  </si>
  <si>
    <t>B10020100</t>
  </si>
  <si>
    <t>מוריה ברחק</t>
  </si>
  <si>
    <t>משטרת ישראל מחלקת שכר וגמלאות</t>
  </si>
  <si>
    <t>B10020200</t>
  </si>
  <si>
    <t>נאווה תנורי</t>
  </si>
  <si>
    <t>משרד השיכון קומה3 חדר 001</t>
  </si>
  <si>
    <t>משטרת ישראל לשכת סמפכל</t>
  </si>
  <si>
    <t>B11000000</t>
  </si>
  <si>
    <t>מיכל עובדיה</t>
  </si>
  <si>
    <t>משטרת ישראל יחידה לביקורת</t>
  </si>
  <si>
    <t>B11000100</t>
  </si>
  <si>
    <t>דינה עומר</t>
  </si>
  <si>
    <t>רמלה</t>
  </si>
  <si>
    <t>הרצל 91</t>
  </si>
  <si>
    <t>משטרת ישראל מחלקת בטיחות</t>
  </si>
  <si>
    <t>B11000200</t>
  </si>
  <si>
    <t>יפעת גיגי</t>
  </si>
  <si>
    <t>תל אביב</t>
  </si>
  <si>
    <t>דיזנגוף 221 קומה 4</t>
  </si>
  <si>
    <t>משטרת ישראל בית דין למשמעת</t>
  </si>
  <si>
    <t>B11000300</t>
  </si>
  <si>
    <t>יניב אליאס</t>
  </si>
  <si>
    <t>בית דין למשמעת</t>
  </si>
  <si>
    <t>משטרת ישראל מנהלת פרוייקת מרכז הדרכה</t>
  </si>
  <si>
    <t>B11000400</t>
  </si>
  <si>
    <t>ליאת כהן פיינזילברג</t>
  </si>
  <si>
    <t>משטרת ישראל מנהלת טכנולוגיות</t>
  </si>
  <si>
    <t>B11010000</t>
  </si>
  <si>
    <t>גלית אבוטבול</t>
  </si>
  <si>
    <t>בית מנט</t>
  </si>
  <si>
    <t>בית מנט חדר 412</t>
  </si>
  <si>
    <t>משטרת ישראל מחלקת קשר ואלקטרוניקה</t>
  </si>
  <si>
    <t>B11010300</t>
  </si>
  <si>
    <t>אילה בן-חמו</t>
  </si>
  <si>
    <t>בעלי מלאכה 41 מטאר רמלה</t>
  </si>
  <si>
    <t>משטרת ישראל יחידת קשר מטאר</t>
  </si>
  <si>
    <t>B11010301</t>
  </si>
  <si>
    <t>ליטל סויסה</t>
  </si>
  <si>
    <t>משטרת ישראל מחלקת פתוח אמצ טכנולוגיים</t>
  </si>
  <si>
    <t>B11010400</t>
  </si>
  <si>
    <t>אווה פרץ</t>
  </si>
  <si>
    <t>משטרת ישראל לשכת ראש אגף מבצעים</t>
  </si>
  <si>
    <t>B20000000</t>
  </si>
  <si>
    <t>אלירן זרחי</t>
  </si>
  <si>
    <t>מטאר ירושלים דרך בר לב 1בניין חדש קומה 4</t>
  </si>
  <si>
    <t>משטרת ישראל מנהלת תיאום פעולה אכיפה</t>
  </si>
  <si>
    <t>B20000100</t>
  </si>
  <si>
    <t>אליעזר סין אלי</t>
  </si>
  <si>
    <t>פתח תקווה</t>
  </si>
  <si>
    <t xml:space="preserve">שטמפפר 53 </t>
  </si>
  <si>
    <t>משטרת ישראל מחלקת חבלה</t>
  </si>
  <si>
    <t>B20000200</t>
  </si>
  <si>
    <t>ברוך דברה /מוטי כהן</t>
  </si>
  <si>
    <t>אסתר דני</t>
  </si>
  <si>
    <t>יהודאי</t>
  </si>
  <si>
    <t>משטרת ישראל מחלקת תכנון וחירום</t>
  </si>
  <si>
    <t>B20000400</t>
  </si>
  <si>
    <t>רונית לנטו כהן</t>
  </si>
  <si>
    <t>משטרת ישראל מחלקת מבצעים ובטפ</t>
  </si>
  <si>
    <t>B20000500</t>
  </si>
  <si>
    <t>בתיה פרידמן</t>
  </si>
  <si>
    <t>דרך בר לב 1 מטה ארצי קומת מרתף</t>
  </si>
  <si>
    <t>משטרת ישראל מחלקת סיור ושיטור</t>
  </si>
  <si>
    <t>B20000600</t>
  </si>
  <si>
    <t>מוטי אברהמי</t>
  </si>
  <si>
    <t>לוד</t>
  </si>
  <si>
    <t>מטה מגב לוד חטיבת שיטור</t>
  </si>
  <si>
    <t>משטרת ישראל מדור שיטור ימי</t>
  </si>
  <si>
    <t>B20000601</t>
  </si>
  <si>
    <t>דורית אלקבץ</t>
  </si>
  <si>
    <t>חיפה</t>
  </si>
  <si>
    <t>נמל חיפה</t>
  </si>
  <si>
    <t>משטרת ישראל מדור בעח</t>
  </si>
  <si>
    <t>B20000602</t>
  </si>
  <si>
    <t>בנימין יחיא</t>
  </si>
  <si>
    <t>בית דגן</t>
  </si>
  <si>
    <t>צומת בית דגן אפסנאות מבח</t>
  </si>
  <si>
    <t>משטרת ישראל ביהס לפרשים ובעח</t>
  </si>
  <si>
    <t>B20000603</t>
  </si>
  <si>
    <t>ערן גליק</t>
  </si>
  <si>
    <t>שפרעם</t>
  </si>
  <si>
    <t>מלמש</t>
  </si>
  <si>
    <t>משטרת ישראל יחידת אוירית</t>
  </si>
  <si>
    <t>B20000800</t>
  </si>
  <si>
    <t>אורלי גרין</t>
  </si>
  <si>
    <t>משמר איילון</t>
  </si>
  <si>
    <t>יחידה אווירית משמר איילון</t>
  </si>
  <si>
    <t>משטרת ישראל לשכת ראש חטיבת אבטחה</t>
  </si>
  <si>
    <t>B20010100</t>
  </si>
  <si>
    <t>מיכל אמור</t>
  </si>
  <si>
    <t>רימונה</t>
  </si>
  <si>
    <t>בית-ליאל תלפיות</t>
  </si>
  <si>
    <t>משטרת ישראל חטיבה שיטור קהילתי</t>
  </si>
  <si>
    <t>B20020000</t>
  </si>
  <si>
    <t>שלמה שירום</t>
  </si>
  <si>
    <t>בית שמש</t>
  </si>
  <si>
    <t>כביש 38 צומת נוחם</t>
  </si>
  <si>
    <t>משטרת ישראל לשכת ראש אגף חקירות</t>
  </si>
  <si>
    <t>B21000000</t>
  </si>
  <si>
    <t>עמוס כהן</t>
  </si>
  <si>
    <t>דרך בר לב 1 מטה ארצי</t>
  </si>
  <si>
    <t>משטרת ישראל יחידת מטה אחמ</t>
  </si>
  <si>
    <t>B21000100</t>
  </si>
  <si>
    <t>פטריס קדוש</t>
  </si>
  <si>
    <t>משטרת ישראל מרכז הכשרות אחמ</t>
  </si>
  <si>
    <t>B21000101</t>
  </si>
  <si>
    <t>גל הראל</t>
  </si>
  <si>
    <t>ביהס אחמ</t>
  </si>
  <si>
    <t>משטרת ישראל מחלקת תביעות אחמ</t>
  </si>
  <si>
    <t>B21000200</t>
  </si>
  <si>
    <t>עודד מזרחי</t>
  </si>
  <si>
    <t>משטרת ישראל תביעות צפון</t>
  </si>
  <si>
    <t>B21000250</t>
  </si>
  <si>
    <t>חיים ברזילי</t>
  </si>
  <si>
    <t>שדרות פל-ים 5 קומה 7</t>
  </si>
  <si>
    <t>משטרת ישראל תביעות תל אביב</t>
  </si>
  <si>
    <t>B21000251</t>
  </si>
  <si>
    <t>אבי מיכאל/עמוס כהן</t>
  </si>
  <si>
    <t>משטרת ישראל תביעות דרום</t>
  </si>
  <si>
    <t>B21000252</t>
  </si>
  <si>
    <t>ויקי זריהן / דוד בן שבת</t>
  </si>
  <si>
    <t>באר שבע</t>
  </si>
  <si>
    <t>שדרות טוביהו 5</t>
  </si>
  <si>
    <t>משטרת ישראל תביעות מרכז</t>
  </si>
  <si>
    <t>B21000253</t>
  </si>
  <si>
    <t>ענבר רוח/עדי מאיר</t>
  </si>
  <si>
    <t>שדרות הרצל 91</t>
  </si>
  <si>
    <t>משטרת ישראל תביעות ירושלים</t>
  </si>
  <si>
    <t>B21000254</t>
  </si>
  <si>
    <t>ערן אורי</t>
  </si>
  <si>
    <t>ענת לוי</t>
  </si>
  <si>
    <t>יפו 30</t>
  </si>
  <si>
    <t>משטרת ישראל תביעות שי</t>
  </si>
  <si>
    <t>B21000255</t>
  </si>
  <si>
    <t>רומינה בן-זקן</t>
  </si>
  <si>
    <t>משטרת ישראל ראש יחידת להב 443</t>
  </si>
  <si>
    <t>B21010000</t>
  </si>
  <si>
    <t>בני חיים</t>
  </si>
  <si>
    <t>משטרת ישראל יחידה לחשיפת פשיעה בינלאומי</t>
  </si>
  <si>
    <t>B21010100</t>
  </si>
  <si>
    <t>משה אביטל</t>
  </si>
  <si>
    <t>משטרת ישראל יחידה לחקירות הונאה</t>
  </si>
  <si>
    <t>B21010200</t>
  </si>
  <si>
    <t>גילי צדוק</t>
  </si>
  <si>
    <t>משטרת ישראל אתגר</t>
  </si>
  <si>
    <t>B21010300</t>
  </si>
  <si>
    <t>איתן דפנה</t>
  </si>
  <si>
    <t>משטרת ישראל יחידה למאבק בפשיעה כלכלית</t>
  </si>
  <si>
    <t>B21010400</t>
  </si>
  <si>
    <t>ישי עפרי</t>
  </si>
  <si>
    <t>משטרת ישראל יחידה 33</t>
  </si>
  <si>
    <t>B21010500</t>
  </si>
  <si>
    <t>עמוס ברדה</t>
  </si>
  <si>
    <t>משטרת ישראל לשכת ראש חטיבת חקירות</t>
  </si>
  <si>
    <t>B21020000</t>
  </si>
  <si>
    <t>חנן פופלינגר</t>
  </si>
  <si>
    <t>מנחם גבי אבידן</t>
  </si>
  <si>
    <t>משטרת ישראל לשכת ראש חטיבת מודיעין</t>
  </si>
  <si>
    <t>B21030000</t>
  </si>
  <si>
    <t>מלי פרץ</t>
  </si>
  <si>
    <t>משטרת ישראל מחלקת איסוף וטכנולוגיה</t>
  </si>
  <si>
    <t>B21030100</t>
  </si>
  <si>
    <t>אילנה קפלן</t>
  </si>
  <si>
    <t>דרך בר לב 1 מטה ארצי,בנין ישן קומת קרקע</t>
  </si>
  <si>
    <t>משטרת ישראל מחלקת מחקר אחמ</t>
  </si>
  <si>
    <t>B21030200</t>
  </si>
  <si>
    <t>דנה דדון</t>
  </si>
  <si>
    <t>משטרת ישראל מחלקת תיאום מבצעי משולב</t>
  </si>
  <si>
    <t>B21030300</t>
  </si>
  <si>
    <t>ורד זכריה</t>
  </si>
  <si>
    <t>משטרת ישראל יחידת בטחון מידע</t>
  </si>
  <si>
    <t>B21030500</t>
  </si>
  <si>
    <t>יצחק קריץ</t>
  </si>
  <si>
    <t>בית לי-אל</t>
  </si>
  <si>
    <t>משטרת ישראל לשכת ראש חטיבת מזפ</t>
  </si>
  <si>
    <t>B21040000</t>
  </si>
  <si>
    <t>אברהם פרץ</t>
  </si>
  <si>
    <t>משטרת ישראל לשכת ראש אגף תמיכה לוגיסטית</t>
  </si>
  <si>
    <t>B22000000</t>
  </si>
  <si>
    <t>אשר אילוז</t>
  </si>
  <si>
    <t>דרך בר לב 1 מטה ארצי בניין ישן קומה 3</t>
  </si>
  <si>
    <t>משטרת ישראל בית ספר אתל</t>
  </si>
  <si>
    <t>B22000001</t>
  </si>
  <si>
    <t>יפית ימיני</t>
  </si>
  <si>
    <t>בעלי מלאכה 41 קומה 1</t>
  </si>
  <si>
    <t>משטרת ישראל יחידה לתכנון לוגיסטי</t>
  </si>
  <si>
    <t>B22000100</t>
  </si>
  <si>
    <t>אביטל יואל</t>
  </si>
  <si>
    <t>בעלי מלאכה 41 קומה 2</t>
  </si>
  <si>
    <t>משטרת ישראל מחלקת האספקה</t>
  </si>
  <si>
    <t>B22000200</t>
  </si>
  <si>
    <t>אסנת מלכי/ויקטור</t>
  </si>
  <si>
    <t>ענבל גלעדי/לירון מן</t>
  </si>
  <si>
    <t>צומת בית דגן</t>
  </si>
  <si>
    <t>משטרת ישראל בית השוטר י-ם</t>
  </si>
  <si>
    <t>B22000204</t>
  </si>
  <si>
    <t>אדוארד תמרוב</t>
  </si>
  <si>
    <t>גילי צוברי</t>
  </si>
  <si>
    <t>בית השוטר ירושלים</t>
  </si>
  <si>
    <t>משטרת ישראל בית השוטר תא</t>
  </si>
  <si>
    <t>B22000205</t>
  </si>
  <si>
    <t>מלי לוי</t>
  </si>
  <si>
    <t>לוחמי גליפולי 17 בית השוטר</t>
  </si>
  <si>
    <t>משטרת ישראל מטבח בית דגן</t>
  </si>
  <si>
    <t>B22000206</t>
  </si>
  <si>
    <t>משה יפרח</t>
  </si>
  <si>
    <t>משטרת ישראל בסיסי מחא צפון</t>
  </si>
  <si>
    <t>B22000210</t>
  </si>
  <si>
    <t>מנחם אזולאי</t>
  </si>
  <si>
    <t>סוניה אזולאי</t>
  </si>
  <si>
    <t>קרית חיים</t>
  </si>
  <si>
    <t>מרכז מחא צפון מתחם תחנת זבולון</t>
  </si>
  <si>
    <t>משטרת ישראל מחלקת תחבורה</t>
  </si>
  <si>
    <t>B22000300</t>
  </si>
  <si>
    <t>שלום לוי</t>
  </si>
  <si>
    <t>משטרת ישראל בית ספר לנהיגה</t>
  </si>
  <si>
    <t>B22000301</t>
  </si>
  <si>
    <t>שי כהן / מלמד אפיק</t>
  </si>
  <si>
    <t>בית חורון</t>
  </si>
  <si>
    <t>משטרת ישראל סדנת עטרות</t>
  </si>
  <si>
    <t>B22000302</t>
  </si>
  <si>
    <t>סימה מזרחי / רחימה משה</t>
  </si>
  <si>
    <t>צמח אגמי/ליאת שבתאי</t>
  </si>
  <si>
    <t>ירושלים/עטרות</t>
  </si>
  <si>
    <t>משטרת ישראל סדנת שבס</t>
  </si>
  <si>
    <t>B22000303</t>
  </si>
  <si>
    <t>יעקב ישראל / אשר לוי</t>
  </si>
  <si>
    <t>ליד כלא איילון</t>
  </si>
  <si>
    <t>אשקלון</t>
  </si>
  <si>
    <t>נתניה</t>
  </si>
  <si>
    <t>עפולה</t>
  </si>
  <si>
    <t>משטרת ישראל מדור ציוד תחבורה</t>
  </si>
  <si>
    <t>B22000313</t>
  </si>
  <si>
    <t>נח סנקר</t>
  </si>
  <si>
    <t>משטרת ישראל מדור רכב</t>
  </si>
  <si>
    <t>B22000314</t>
  </si>
  <si>
    <t>אורי חסון</t>
  </si>
  <si>
    <t>משטרת ישראל מחלקת רכישות ומכירות</t>
  </si>
  <si>
    <t>B22000500</t>
  </si>
  <si>
    <t>שרית כהן</t>
  </si>
  <si>
    <t>דורית מיכאלי</t>
  </si>
  <si>
    <t>משטרת ישראל מנהלת בינוי</t>
  </si>
  <si>
    <t>B22000600</t>
  </si>
  <si>
    <t>שגיא אנטין</t>
  </si>
  <si>
    <t>עמוס ניסים</t>
  </si>
  <si>
    <t>משטרת ישראל מדור שרותי המחנה</t>
  </si>
  <si>
    <t>B22000800</t>
  </si>
  <si>
    <t>דוד שריקי</t>
  </si>
  <si>
    <t>יאיר מירוז</t>
  </si>
  <si>
    <t>משטרת ישראל משמ ירושלים</t>
  </si>
  <si>
    <t>B22000801</t>
  </si>
  <si>
    <t>דוד אבירם</t>
  </si>
  <si>
    <t>עמי מלכה</t>
  </si>
  <si>
    <t>משטרת ישראל משמ רמלה</t>
  </si>
  <si>
    <t>B22000802</t>
  </si>
  <si>
    <t>אמיר כהן</t>
  </si>
  <si>
    <t>משטרת ישראל לשכת ראש אגף משאבי אנוש</t>
  </si>
  <si>
    <t>B23000000</t>
  </si>
  <si>
    <t>יצחק עזרא</t>
  </si>
  <si>
    <t>רחל להב</t>
  </si>
  <si>
    <t>משטרת ישראל מחלקת משמעת</t>
  </si>
  <si>
    <t>B23000100</t>
  </si>
  <si>
    <t>תמר מורד</t>
  </si>
  <si>
    <t>משטרת ישראל מחלקת מדעי התנהגות</t>
  </si>
  <si>
    <t>B23000200</t>
  </si>
  <si>
    <t>ורד שחר</t>
  </si>
  <si>
    <t>נחמה 10 תל אביב יפו</t>
  </si>
  <si>
    <t>משטרת ישראל קצין רפואה</t>
  </si>
  <si>
    <t>B23000300</t>
  </si>
  <si>
    <t>אנה ועקנין</t>
  </si>
  <si>
    <t>צדוק כמה</t>
  </si>
  <si>
    <t>משטרת ישראל מחלקת תכנון אמש</t>
  </si>
  <si>
    <t>B23000400</t>
  </si>
  <si>
    <t>רחל שאלתיאל(עזבה)</t>
  </si>
  <si>
    <t>מירב מזרחי/לילך</t>
  </si>
  <si>
    <t>משטרת ישראל מחלקת כח אדם</t>
  </si>
  <si>
    <t>B23000500</t>
  </si>
  <si>
    <t>שולה סופר</t>
  </si>
  <si>
    <t>משטרת ישראל לשכת גיוס מרכזית כח אדם</t>
  </si>
  <si>
    <t>B23000501</t>
  </si>
  <si>
    <t>טיה דביר</t>
  </si>
  <si>
    <t>משטרת ישראל מחלקת הדרכה וקחר</t>
  </si>
  <si>
    <t>B23000600</t>
  </si>
  <si>
    <t>ריאל חסידים</t>
  </si>
  <si>
    <t>רפאל אולו</t>
  </si>
  <si>
    <t>משטרת ישראל מדור הסטוריה</t>
  </si>
  <si>
    <t>B23000601</t>
  </si>
  <si>
    <t>הדסה שריקי</t>
  </si>
  <si>
    <t>משטרת ישראל מחלקת פרט</t>
  </si>
  <si>
    <t>B23000900</t>
  </si>
  <si>
    <t>משטרת ישראל לשכת ראש אגף תכנון</t>
  </si>
  <si>
    <t>B24000000</t>
  </si>
  <si>
    <t>קלרי אוחיון</t>
  </si>
  <si>
    <t>יוסי הללי</t>
  </si>
  <si>
    <t>משטרת ישראל מדור תשתיות ופריסה</t>
  </si>
  <si>
    <t>B24000001</t>
  </si>
  <si>
    <t>אליזה צדיק/קפאש</t>
  </si>
  <si>
    <t>משטרת ישראל מדור תורה ובקרה</t>
  </si>
  <si>
    <t>B24000002</t>
  </si>
  <si>
    <t>ברכה נסים</t>
  </si>
  <si>
    <t>משטרת ישראל משרד אמש אגת</t>
  </si>
  <si>
    <t>B24000003</t>
  </si>
  <si>
    <t>מזל דייאני</t>
  </si>
  <si>
    <t>משטרת ישראל מדור יפה</t>
  </si>
  <si>
    <t>B24000004</t>
  </si>
  <si>
    <t>לימור קראי</t>
  </si>
  <si>
    <t>משטרת ישראל מחלקת משאבים</t>
  </si>
  <si>
    <t>B24000100</t>
  </si>
  <si>
    <t>רמי לוי</t>
  </si>
  <si>
    <t>משטרת ישראל מחלקת תכנון אגת</t>
  </si>
  <si>
    <t>B24000200</t>
  </si>
  <si>
    <t>מרסל ירמיהו</t>
  </si>
  <si>
    <t>משטרת ישראל מחלקת אסטרטגיה</t>
  </si>
  <si>
    <t>B24000300</t>
  </si>
  <si>
    <t>סימה איטח</t>
  </si>
  <si>
    <t>הילה איבגי</t>
  </si>
  <si>
    <t>משטרת ישראל לשכת ראש אגף תנועה</t>
  </si>
  <si>
    <t>B26000000</t>
  </si>
  <si>
    <t>מנשה יעקב</t>
  </si>
  <si>
    <t>משטרת ישראל אתן פניות נהגים/מחלקת תנועה</t>
  </si>
  <si>
    <t>B26000100</t>
  </si>
  <si>
    <t>אליהו מזרחי</t>
  </si>
  <si>
    <t>משטרת ישראל מחלקת תכנון ופיתוח אתן</t>
  </si>
  <si>
    <t>B26000200</t>
  </si>
  <si>
    <t>דרור שמואלי</t>
  </si>
  <si>
    <t>משטרת ישראל מתנא צפון</t>
  </si>
  <si>
    <t>B26000301</t>
  </si>
  <si>
    <t>זאב אליהו</t>
  </si>
  <si>
    <t>הנשיא 7</t>
  </si>
  <si>
    <t>משטרת ישראל מתנא מרכז</t>
  </si>
  <si>
    <t>B26000302</t>
  </si>
  <si>
    <t>משטרת ישראל מתנא דרום</t>
  </si>
  <si>
    <t>B26000303</t>
  </si>
  <si>
    <t>אהרן בני</t>
  </si>
  <si>
    <t>קרית</t>
  </si>
  <si>
    <t>משטרת ישראל מתנא תל אביב</t>
  </si>
  <si>
    <t>B26000304</t>
  </si>
  <si>
    <t>משטרת ישראל מתנא ירושלים</t>
  </si>
  <si>
    <t>B26000305</t>
  </si>
  <si>
    <t>אלי סחייק</t>
  </si>
  <si>
    <t>משטרת ישראל מתנא חוף</t>
  </si>
  <si>
    <t>B26000306</t>
  </si>
  <si>
    <t>תחאו שהין</t>
  </si>
  <si>
    <t>בר יהודה 18</t>
  </si>
  <si>
    <t>משטרת ישראל לשכת מפקד מחוז תא</t>
  </si>
  <si>
    <t>B51000000</t>
  </si>
  <si>
    <t>דב שמר / מיכאל ראובן</t>
  </si>
  <si>
    <t>סלמה 18</t>
  </si>
  <si>
    <t>משטרת ישראל יחידת חבלה תא</t>
  </si>
  <si>
    <t>B51000002</t>
  </si>
  <si>
    <t>חניאל אבו</t>
  </si>
  <si>
    <t>גבעתיים</t>
  </si>
  <si>
    <t>וייצמן 76</t>
  </si>
  <si>
    <t>משטרת ישראל הוצלפ תא</t>
  </si>
  <si>
    <t>B51000003</t>
  </si>
  <si>
    <t>יהודה עבדי</t>
  </si>
  <si>
    <t>כדורי חמדי הלוי</t>
  </si>
  <si>
    <t>משטרת ישראל מפלג חקירות הונאה תא</t>
  </si>
  <si>
    <t>B51000005</t>
  </si>
  <si>
    <t>גיל בוקובזה</t>
  </si>
  <si>
    <t>משטרת ישראל תנועה תל אביב</t>
  </si>
  <si>
    <t>B51000007</t>
  </si>
  <si>
    <t>יהודה מירון</t>
  </si>
  <si>
    <t>רענן הרוש</t>
  </si>
  <si>
    <t>אתן תא סלמה פינת אמץ קומה 1</t>
  </si>
  <si>
    <t>משטרת ישראל ימר תא</t>
  </si>
  <si>
    <t>B51000008</t>
  </si>
  <si>
    <t>יחזקאל לוי</t>
  </si>
  <si>
    <t>נסים מרקוביץ</t>
  </si>
  <si>
    <t>משטרת ישראל אחמ תא/עממ2/עממ תא</t>
  </si>
  <si>
    <t>B51000009</t>
  </si>
  <si>
    <t>עמי רורי</t>
  </si>
  <si>
    <t>משטרת ישראל חולית בינוי תא</t>
  </si>
  <si>
    <t>B51000100</t>
  </si>
  <si>
    <t>נירה כהן</t>
  </si>
  <si>
    <t>אמץ 9</t>
  </si>
  <si>
    <t>משטרת ישראל לשכת מפקד מרחב איילון</t>
  </si>
  <si>
    <t>B51060000</t>
  </si>
  <si>
    <t>שבי מלך</t>
  </si>
  <si>
    <t>חולון</t>
  </si>
  <si>
    <t>פיכמן 18</t>
  </si>
  <si>
    <t>משטרת ישראל לשכת מפקד מרחב דן</t>
  </si>
  <si>
    <t>B51070000</t>
  </si>
  <si>
    <t>שלום מחלוף</t>
  </si>
  <si>
    <t>רמת גן</t>
  </si>
  <si>
    <t>זבוטינסקי 122</t>
  </si>
  <si>
    <t>משטרת ישראל תחנת מסובים</t>
  </si>
  <si>
    <t>B51070100</t>
  </si>
  <si>
    <t>בנימין הזמי</t>
  </si>
  <si>
    <t>אור יהודה דרך לוד</t>
  </si>
  <si>
    <t>משטרת ישראל תחנת גבעתיים</t>
  </si>
  <si>
    <t>B51070200</t>
  </si>
  <si>
    <t>יצחק נחושי</t>
  </si>
  <si>
    <t>משטרת ישראל לשכת מפקד מרחב ירקון</t>
  </si>
  <si>
    <t>B51080000</t>
  </si>
  <si>
    <t>שרית בוקובזה</t>
  </si>
  <si>
    <t>ראול וולנברג 10</t>
  </si>
  <si>
    <t>משטרת ישראל תחנת לב תא</t>
  </si>
  <si>
    <t>B51080100</t>
  </si>
  <si>
    <t>רונן דוד חי</t>
  </si>
  <si>
    <t>יובל קיאלי</t>
  </si>
  <si>
    <t>דיזינגוף 221 </t>
  </si>
  <si>
    <t>משטרת ישראל תחנת גלילות</t>
  </si>
  <si>
    <t>B51080200</t>
  </si>
  <si>
    <t>שלמה סרור</t>
  </si>
  <si>
    <t>גלילות</t>
  </si>
  <si>
    <t>שבעת הכוכבים</t>
  </si>
  <si>
    <t>משטרת ישראל תחנת תא צפון</t>
  </si>
  <si>
    <t>B51080300</t>
  </si>
  <si>
    <t>יניב רצאבי</t>
  </si>
  <si>
    <t>משטרת ישראל לשכת מפקד מרחב יפתח</t>
  </si>
  <si>
    <t>B51090000</t>
  </si>
  <si>
    <t>יעקב כהן</t>
  </si>
  <si>
    <t>סלמה 18 </t>
  </si>
  <si>
    <t>משטרת ישראל תחנת השכונות</t>
  </si>
  <si>
    <t>B51090100</t>
  </si>
  <si>
    <t>אורי מססה</t>
  </si>
  <si>
    <t>חיים בר - לב 100</t>
  </si>
  <si>
    <t>משטרת ישראל לשכת מפקד מחוז דרומי</t>
  </si>
  <si>
    <t>B52000000</t>
  </si>
  <si>
    <t>אוריאל כהן</t>
  </si>
  <si>
    <t>זיוי נעים/אמור מיכאל</t>
  </si>
  <si>
    <t>משטרת ישראל עממ דרומי</t>
  </si>
  <si>
    <t>B52000003</t>
  </si>
  <si>
    <t>חיים ברקו</t>
  </si>
  <si>
    <t>משטרת ישראל יחידת יואב</t>
  </si>
  <si>
    <t>B52000005</t>
  </si>
  <si>
    <t>אדר יהלום</t>
  </si>
  <si>
    <t>רפי בן מוחה</t>
  </si>
  <si>
    <t>משטרת ישראל חולית בינוי דרומי</t>
  </si>
  <si>
    <t>B52000100</t>
  </si>
  <si>
    <t>ענת מורד</t>
  </si>
  <si>
    <t>משטרת ישראל יחידת טכנולוגית דרומי</t>
  </si>
  <si>
    <t>B52000200</t>
  </si>
  <si>
    <t>יוסי רופא</t>
  </si>
  <si>
    <t>משטרת ישראל לשכת מפקד מרחב לכיש</t>
  </si>
  <si>
    <t>B52060000</t>
  </si>
  <si>
    <t>דורון חמד</t>
  </si>
  <si>
    <t>הנשיא 80</t>
  </si>
  <si>
    <t>משטרת ישראל ימר לכיש</t>
  </si>
  <si>
    <t>B52060003</t>
  </si>
  <si>
    <t>משה קדוש</t>
  </si>
  <si>
    <t>אשדוד</t>
  </si>
  <si>
    <t>הבונים 6</t>
  </si>
  <si>
    <t>משטרת ישראל תחנת אשקלון</t>
  </si>
  <si>
    <t>B52060100</t>
  </si>
  <si>
    <t>שלמה צרפתי</t>
  </si>
  <si>
    <t>משטרת ישראל תחנת קרית גת</t>
  </si>
  <si>
    <t>B52060200</t>
  </si>
  <si>
    <t>מאיר ווקנין</t>
  </si>
  <si>
    <t>קרית גת</t>
  </si>
  <si>
    <t>שדרות לכיש 2</t>
  </si>
  <si>
    <t>משטרת ישראל תחנת קרית מלאכי</t>
  </si>
  <si>
    <t>B52060300</t>
  </si>
  <si>
    <t>עזרא מלכה</t>
  </si>
  <si>
    <t>קרית מלאכי</t>
  </si>
  <si>
    <t>משה שרת 19</t>
  </si>
  <si>
    <t>משטרת ישראל תחנת שדרות</t>
  </si>
  <si>
    <t>B52060400</t>
  </si>
  <si>
    <t>צבי דוד</t>
  </si>
  <si>
    <t>שדרות</t>
  </si>
  <si>
    <t>הרצל 61</t>
  </si>
  <si>
    <t>משטרת ישראל תחנת אשדוד</t>
  </si>
  <si>
    <t>B52060500</t>
  </si>
  <si>
    <t>נאור סלומון</t>
  </si>
  <si>
    <t>שדרות יצחק הנשיא</t>
  </si>
  <si>
    <t>משטרת ישראל לשכת מפקד מרחב נגב</t>
  </si>
  <si>
    <t>B52070000</t>
  </si>
  <si>
    <t>חיים בר</t>
  </si>
  <si>
    <t xml:space="preserve">אביעוז ניסים </t>
  </si>
  <si>
    <t>משטרת ישראל הוצלפ נגב</t>
  </si>
  <si>
    <t>B52070001</t>
  </si>
  <si>
    <t>ישראל עובדיה</t>
  </si>
  <si>
    <t>משטרת ישראל יחידת מגן</t>
  </si>
  <si>
    <t>B52070002</t>
  </si>
  <si>
    <t>שוהם מגרבי</t>
  </si>
  <si>
    <t xml:space="preserve">נקודת ירוחם </t>
  </si>
  <si>
    <t>משטרת ישראל ימר נגב</t>
  </si>
  <si>
    <t>B52070003</t>
  </si>
  <si>
    <t>לירון כנפו</t>
  </si>
  <si>
    <t>נתיבות</t>
  </si>
  <si>
    <t>אזור תעשייה</t>
  </si>
  <si>
    <t>משטרת ישראל תחנת אופקים</t>
  </si>
  <si>
    <t>B52070100</t>
  </si>
  <si>
    <t>יובל סבג</t>
  </si>
  <si>
    <t>אופקים</t>
  </si>
  <si>
    <t>הרצל 5 </t>
  </si>
  <si>
    <t>משטרת ישראל תחנת באר שבע</t>
  </si>
  <si>
    <t>B52070200</t>
  </si>
  <si>
    <t>אלי קבולי</t>
  </si>
  <si>
    <t>הרצל 30</t>
  </si>
  <si>
    <t>משטרת ישראל תחנת ערד</t>
  </si>
  <si>
    <t>B52070300</t>
  </si>
  <si>
    <t>אהרון יעקב</t>
  </si>
  <si>
    <t>ערד</t>
  </si>
  <si>
    <t>יהודה 45</t>
  </si>
  <si>
    <t>משטרת ישראל תחנת דימונה</t>
  </si>
  <si>
    <t>B52070400</t>
  </si>
  <si>
    <t>אשר בן-שיטרית</t>
  </si>
  <si>
    <t>דימונה</t>
  </si>
  <si>
    <t>הרצל 51</t>
  </si>
  <si>
    <t>משטרת ישראל תחנת נתיבות</t>
  </si>
  <si>
    <t>B52070500</t>
  </si>
  <si>
    <t>יצחק מדמוני</t>
  </si>
  <si>
    <t>מלכי ישראל 1</t>
  </si>
  <si>
    <t>משטרת ישראל תחנת עיירות</t>
  </si>
  <si>
    <t>B52070600</t>
  </si>
  <si>
    <t>יורם חלווא</t>
  </si>
  <si>
    <t>צומת שוקת</t>
  </si>
  <si>
    <t>משטרת ישראל תחנת רהט</t>
  </si>
  <si>
    <t>B52070700</t>
  </si>
  <si>
    <t>יאיר ועקנין</t>
  </si>
  <si>
    <t>רהט</t>
  </si>
  <si>
    <t>כביש 1 כניסה צפונית</t>
  </si>
  <si>
    <t>משטרת ישראל לשכת מפקד מרחב אילת</t>
  </si>
  <si>
    <t>B52080000</t>
  </si>
  <si>
    <t>בר טוב אייל</t>
  </si>
  <si>
    <t>אילת</t>
  </si>
  <si>
    <t>כיכר המייסדים 2</t>
  </si>
  <si>
    <t>משטרת ישראל הוצלפ אילת</t>
  </si>
  <si>
    <t>B52080100</t>
  </si>
  <si>
    <t>קטי בן שמואל</t>
  </si>
  <si>
    <t>משטרת ישראל לשכת מפקד מחוז מרכז</t>
  </si>
  <si>
    <t>B53000000</t>
  </si>
  <si>
    <t>ישראל צברי</t>
  </si>
  <si>
    <t>מנשה ישראל</t>
  </si>
  <si>
    <t>הרצל 80</t>
  </si>
  <si>
    <t>משטרת ישראל יחידה לחקירות הונאה מרכז</t>
  </si>
  <si>
    <t>B53000002</t>
  </si>
  <si>
    <t>נריה מאור</t>
  </si>
  <si>
    <t>משטרת ישראל תביעות תעבורה נתניה</t>
  </si>
  <si>
    <t>B53000003</t>
  </si>
  <si>
    <t>שרונה נשיא</t>
  </si>
  <si>
    <t>משטרת ישראל תביעות תעבורה פתח תקווה</t>
  </si>
  <si>
    <t>B53000004</t>
  </si>
  <si>
    <t>דינה עבודי</t>
  </si>
  <si>
    <t>משטרת ישראל תביעות תעבורה רמלה</t>
  </si>
  <si>
    <t>B53000005</t>
  </si>
  <si>
    <t>מורן חגבי</t>
  </si>
  <si>
    <t>משטרת ישראל עממ מרכז</t>
  </si>
  <si>
    <t>B53000006</t>
  </si>
  <si>
    <t>שלומי לביא</t>
  </si>
  <si>
    <t>משטרת ישראל ימר מרכז</t>
  </si>
  <si>
    <t>B53000007</t>
  </si>
  <si>
    <t>אבי דקל/דבח</t>
  </si>
  <si>
    <t>משטרת ישראל חולית בינוי מרכז</t>
  </si>
  <si>
    <t>B53000100</t>
  </si>
  <si>
    <t>מרשק מנשה רפאלי</t>
  </si>
  <si>
    <t>משטרת ישראל לשכת מפקד מרחב שרון</t>
  </si>
  <si>
    <t>B53060000</t>
  </si>
  <si>
    <t>רעות תירם</t>
  </si>
  <si>
    <t>מזון-גדעון חלפון</t>
  </si>
  <si>
    <t>כפר סבא</t>
  </si>
  <si>
    <t>דרך השרון 1</t>
  </si>
  <si>
    <t>משטרת ישראל תחנת נתניה</t>
  </si>
  <si>
    <t>B53060100</t>
  </si>
  <si>
    <t>אורן נעים</t>
  </si>
  <si>
    <t>נחמה וינר 6</t>
  </si>
  <si>
    <t>משטרת ישראל תחנת פתח תקוה</t>
  </si>
  <si>
    <t>B53060200</t>
  </si>
  <si>
    <t>שמעון ברכה</t>
  </si>
  <si>
    <t>שטמפר 57</t>
  </si>
  <si>
    <t>משטרת ישראל תחנת כפר סבא</t>
  </si>
  <si>
    <t>B53060300</t>
  </si>
  <si>
    <t>אליהו סולטן</t>
  </si>
  <si>
    <t>משטרת ישראל תחנת טייבה</t>
  </si>
  <si>
    <t>B53060400</t>
  </si>
  <si>
    <t>אליהו טייב</t>
  </si>
  <si>
    <t>טייבה</t>
  </si>
  <si>
    <t>דרך טיבה</t>
  </si>
  <si>
    <t>משטרת ישראל תחנת ראש העין</t>
  </si>
  <si>
    <t>B53060500</t>
  </si>
  <si>
    <t>אליעזר לגאמי</t>
  </si>
  <si>
    <t>יואל טסה</t>
  </si>
  <si>
    <t>ראש העין</t>
  </si>
  <si>
    <t>צהל 20</t>
  </si>
  <si>
    <t>משטרת ישראל תחנת שדות</t>
  </si>
  <si>
    <t>B53060600</t>
  </si>
  <si>
    <t>אבינועם מור</t>
  </si>
  <si>
    <t>קדימה</t>
  </si>
  <si>
    <t>הרצל 40</t>
  </si>
  <si>
    <t>משטרת ישראל לשכת מפקד מרחב שפלה</t>
  </si>
  <si>
    <t>B53070000</t>
  </si>
  <si>
    <t>יחזקאל רשתי</t>
  </si>
  <si>
    <t>ארז</t>
  </si>
  <si>
    <t>רחובות</t>
  </si>
  <si>
    <t>הרצל 206</t>
  </si>
  <si>
    <t>משטרת ישראל הוצלפ שפלה</t>
  </si>
  <si>
    <t>B53070001</t>
  </si>
  <si>
    <t>אסתר כהן</t>
  </si>
  <si>
    <t>משטרת ישראל תחנת ראשון לציון</t>
  </si>
  <si>
    <t>B53070100</t>
  </si>
  <si>
    <t>שמעון כהן</t>
  </si>
  <si>
    <t>אייל אלבז</t>
  </si>
  <si>
    <t>ראשון לציון</t>
  </si>
  <si>
    <t>זבוטינסקי 106</t>
  </si>
  <si>
    <t>משטרת ישראל תחנת רמלה</t>
  </si>
  <si>
    <t>B53070200</t>
  </si>
  <si>
    <t>אמנון טורנגי</t>
  </si>
  <si>
    <t>משטרת ישראל תחנת רחובות</t>
  </si>
  <si>
    <t>B53070300</t>
  </si>
  <si>
    <t>ששון זערור</t>
  </si>
  <si>
    <t>דורון הזמי</t>
  </si>
  <si>
    <t>משטרת ישראל תחנת לוד</t>
  </si>
  <si>
    <t>B53070400</t>
  </si>
  <si>
    <t>ציון לביא</t>
  </si>
  <si>
    <t>אבנר מסיקה</t>
  </si>
  <si>
    <t xml:space="preserve">תחנת לוד -כצנלסון 25 </t>
  </si>
  <si>
    <t>משטרת ישראל תחנת מודיעין</t>
  </si>
  <si>
    <t>B53070500</t>
  </si>
  <si>
    <t>שאול יאמין</t>
  </si>
  <si>
    <t>מודיעין</t>
  </si>
  <si>
    <t>שדרות החשמונאים 2</t>
  </si>
  <si>
    <t>משטרת ישראל לשכת מפקד מרחב נתבג</t>
  </si>
  <si>
    <t>B53080000</t>
  </si>
  <si>
    <t>יגאל גיבלי</t>
  </si>
  <si>
    <t>אברהם רונן</t>
  </si>
  <si>
    <t>נתבג</t>
  </si>
  <si>
    <t>מרחב נתבג</t>
  </si>
  <si>
    <t>משטרת ישראל לשכת מפקד מחוז ירושלים</t>
  </si>
  <si>
    <t>B54000000</t>
  </si>
  <si>
    <t>קובי כהן</t>
  </si>
  <si>
    <t>מחוז ירושלים</t>
  </si>
  <si>
    <t>משטרת ישראל בית-ספר מחוז ירושלים</t>
  </si>
  <si>
    <t>B54000001</t>
  </si>
  <si>
    <t>שושנה ישראלי</t>
  </si>
  <si>
    <t>משטרת ישראל יחידת מעברי עוטף ירושלים</t>
  </si>
  <si>
    <t>B54000002</t>
  </si>
  <si>
    <t>ניסים מויאל</t>
  </si>
  <si>
    <t>משטרת ישראל הוצלפ ירושלים</t>
  </si>
  <si>
    <t>B54000003</t>
  </si>
  <si>
    <t>נסים צלמרו</t>
  </si>
  <si>
    <t>יפו 107</t>
  </si>
  <si>
    <t>משטרת ישראל יסמ ירושלים</t>
  </si>
  <si>
    <t>B54000004</t>
  </si>
  <si>
    <t>גד מכלוף</t>
  </si>
  <si>
    <t>עוזי לוזון</t>
  </si>
  <si>
    <t>משטרת ישראל יחידת פרשים ירושלים</t>
  </si>
  <si>
    <t>B54000005</t>
  </si>
  <si>
    <t>משה שילו</t>
  </si>
  <si>
    <t>קישלה</t>
  </si>
  <si>
    <t>משטרת ישראל עממ ירושלים</t>
  </si>
  <si>
    <t>B54000006</t>
  </si>
  <si>
    <t>יוסף קידר</t>
  </si>
  <si>
    <t>משטרת ישראל תנועה ירושלים</t>
  </si>
  <si>
    <t>B54000007</t>
  </si>
  <si>
    <t>שמעון אלמלם</t>
  </si>
  <si>
    <t>קמחי יהודה</t>
  </si>
  <si>
    <t>בניין כלל רח יפו 97</t>
  </si>
  <si>
    <t>משטרת ישראל ימר ירושלים</t>
  </si>
  <si>
    <t>B54000008</t>
  </si>
  <si>
    <t>פנחס סייג</t>
  </si>
  <si>
    <t>משטרת ישראל אגמ ירושלים</t>
  </si>
  <si>
    <t>B54000009</t>
  </si>
  <si>
    <t>יוסף יחיה</t>
  </si>
  <si>
    <t>משטרת ישראל לשכת מפקד מרחב ציון</t>
  </si>
  <si>
    <t>B54060000</t>
  </si>
  <si>
    <t>בנימין רונן</t>
  </si>
  <si>
    <t>שלמה סמחוב</t>
  </si>
  <si>
    <t>חשין 1 </t>
  </si>
  <si>
    <t>משטרת ישראל תחנת שפט</t>
  </si>
  <si>
    <t>B54060100</t>
  </si>
  <si>
    <t>שלמה בנימין</t>
  </si>
  <si>
    <t>לאה גולדברג 1 נווה יעקב</t>
  </si>
  <si>
    <t>משטרת ישראל תחנת שלם</t>
  </si>
  <si>
    <t>B54060200</t>
  </si>
  <si>
    <t>ולדימיר ליפשיץ</t>
  </si>
  <si>
    <t>סאלח אדין 1 </t>
  </si>
  <si>
    <t>משטרת ישראל תחנת הראל</t>
  </si>
  <si>
    <t>B54060300</t>
  </si>
  <si>
    <t>יוסף עזרא</t>
  </si>
  <si>
    <t>מבשרת ציון</t>
  </si>
  <si>
    <t>המעפילים 20</t>
  </si>
  <si>
    <t>משטרת ישראל תחנת לב הבירה</t>
  </si>
  <si>
    <t>B54060400</t>
  </si>
  <si>
    <t>אילן לוי</t>
  </si>
  <si>
    <t>משטרת ישראל לשכת מפקד מרחב מוריה</t>
  </si>
  <si>
    <t>B54070000</t>
  </si>
  <si>
    <t>שמעון משעלי</t>
  </si>
  <si>
    <t>התנופה 17</t>
  </si>
  <si>
    <t>משטרת ישראל תחנת עוז</t>
  </si>
  <si>
    <t>B54070100</t>
  </si>
  <si>
    <t>מרדכי זוהר</t>
  </si>
  <si>
    <t>עלר ארמון הנציב</t>
  </si>
  <si>
    <t>משטרת ישראל לשכת מפקד מרחב דוד</t>
  </si>
  <si>
    <t>B54080000</t>
  </si>
  <si>
    <t>ציון שושני</t>
  </si>
  <si>
    <t>כיכר עומר כאתב שער יפו העיר העתיקה</t>
  </si>
  <si>
    <t>משטרת ישראל תחנת בית שמש</t>
  </si>
  <si>
    <t>B54090000</t>
  </si>
  <si>
    <t>מאהר אחמד עבדאל</t>
  </si>
  <si>
    <t>משטרת ישראל לשכת מפקד מחוז שי</t>
  </si>
  <si>
    <t>B55000000</t>
  </si>
  <si>
    <t>אליהו אנקונינה</t>
  </si>
  <si>
    <t>מבשרת אדומים</t>
  </si>
  <si>
    <t>משטרת ישראל תנועה שי</t>
  </si>
  <si>
    <t>B55000004</t>
  </si>
  <si>
    <t>דורון ישראלי</t>
  </si>
  <si>
    <t>משטרת ישראל חולית בינוי שי</t>
  </si>
  <si>
    <t>B55000100</t>
  </si>
  <si>
    <t>שמואל אליאסיאן</t>
  </si>
  <si>
    <t>משטרת ישראל לשכת מפקד מרחב חברון</t>
  </si>
  <si>
    <t>B55060000</t>
  </si>
  <si>
    <t>ערן רווה</t>
  </si>
  <si>
    <t>ציון גואלי</t>
  </si>
  <si>
    <t>קרית ארבע</t>
  </si>
  <si>
    <t>גבעת האבות</t>
  </si>
  <si>
    <t>משטרת ישראל לשכת מפקד מרחב שומרון</t>
  </si>
  <si>
    <t>B55070000</t>
  </si>
  <si>
    <t>שמואל סוריאנו</t>
  </si>
  <si>
    <t>צברי משה</t>
  </si>
  <si>
    <t>אריאל</t>
  </si>
  <si>
    <t>קרית המדע</t>
  </si>
  <si>
    <t>משטרת ישראל תחנת בנימין</t>
  </si>
  <si>
    <t>B55080000</t>
  </si>
  <si>
    <t>מישל טראב</t>
  </si>
  <si>
    <t>דוד כהן</t>
  </si>
  <si>
    <t>שער בנימין</t>
  </si>
  <si>
    <t>משטרת ישראל הוצלפ בנימין</t>
  </si>
  <si>
    <t>B55080100</t>
  </si>
  <si>
    <t>יוסף מאי בן שושן</t>
  </si>
  <si>
    <t>משטרת ישראל תחנת מעלה אדומים</t>
  </si>
  <si>
    <t>B55090000</t>
  </si>
  <si>
    <t>דוד בן הרוש</t>
  </si>
  <si>
    <t>מעלה אדומים</t>
  </si>
  <si>
    <t>אגן הסהר 1</t>
  </si>
  <si>
    <t>משטרת ישראל לשכת מנהל מחוז חוף</t>
  </si>
  <si>
    <t>B56000000</t>
  </si>
  <si>
    <t>מקסים דניאל</t>
  </si>
  <si>
    <t>ירון ספא/נחמיה הרצוג</t>
  </si>
  <si>
    <t>נתן אלבז 1</t>
  </si>
  <si>
    <t>משטרת ישראל שיטור ימי מחוז חוף</t>
  </si>
  <si>
    <t>B56000011</t>
  </si>
  <si>
    <t>דוד מור יוסף</t>
  </si>
  <si>
    <t>משטרת ישראל הוצלפ מחוז חוף</t>
  </si>
  <si>
    <t>B56000013</t>
  </si>
  <si>
    <t>עפרה סבג</t>
  </si>
  <si>
    <t>משטרת ישראל עממ חוף</t>
  </si>
  <si>
    <t>B56000014</t>
  </si>
  <si>
    <t xml:space="preserve">נעמי שלוש </t>
  </si>
  <si>
    <t>מקסים</t>
  </si>
  <si>
    <t>משטרת ישראל ימר חוף</t>
  </si>
  <si>
    <t>B56000015</t>
  </si>
  <si>
    <t>מנדי גולדשטיין</t>
  </si>
  <si>
    <t>נתן אלבז - 1</t>
  </si>
  <si>
    <t>משטרת ישראל תחנת חיפה מחוז חוף</t>
  </si>
  <si>
    <t>B56001000</t>
  </si>
  <si>
    <t>רמי דהן</t>
  </si>
  <si>
    <t>משטרת ישראל נקודת רכס הכרמל</t>
  </si>
  <si>
    <t>B56001001</t>
  </si>
  <si>
    <t>משה וייסמן</t>
  </si>
  <si>
    <t>עוספיה</t>
  </si>
  <si>
    <t xml:space="preserve">נקודת רכס הכרמל - עוספיה </t>
  </si>
  <si>
    <t>משטרת ישראל תחנת זבולון</t>
  </si>
  <si>
    <t>B56002000</t>
  </si>
  <si>
    <t>אדי פרו</t>
  </si>
  <si>
    <t>כביש עכו חיפה</t>
  </si>
  <si>
    <t>משטרת ישראל תחנת עירון</t>
  </si>
  <si>
    <t>B56003000</t>
  </si>
  <si>
    <t>מאיר שושן</t>
  </si>
  <si>
    <t>ואדי ערה</t>
  </si>
  <si>
    <t>כביש 65 ואדי ארה</t>
  </si>
  <si>
    <t>משטרת ישראל תחנת אום-אל-פחם</t>
  </si>
  <si>
    <t>B56004000</t>
  </si>
  <si>
    <t>סופיאן עתאמנה</t>
  </si>
  <si>
    <t>אום אל פחם</t>
  </si>
  <si>
    <t>צומת עין איברהים</t>
  </si>
  <si>
    <t>משטרת ישראל תחנת חדרה</t>
  </si>
  <si>
    <t>B56005000</t>
  </si>
  <si>
    <t>גיא הראל</t>
  </si>
  <si>
    <t>חדרה</t>
  </si>
  <si>
    <t>כביש חדרה כפר סבא</t>
  </si>
  <si>
    <t>משטרת ישראל תחנת נהריה</t>
  </si>
  <si>
    <t>B56006000</t>
  </si>
  <si>
    <t>רונן מורצקי</t>
  </si>
  <si>
    <t>נהריה</t>
  </si>
  <si>
    <t>שדרות בן צבי 5</t>
  </si>
  <si>
    <t>משטרת ישראל תחנת עכו</t>
  </si>
  <si>
    <t>B56007000</t>
  </si>
  <si>
    <t>כמאל עלואן</t>
  </si>
  <si>
    <t>עכו</t>
  </si>
  <si>
    <t>ההגנה 16</t>
  </si>
  <si>
    <t>משטרת ישראל תחנת זכרון יעקב</t>
  </si>
  <si>
    <t>B56008000</t>
  </si>
  <si>
    <t>חנה אוחנה</t>
  </si>
  <si>
    <t>זכרון יעקב</t>
  </si>
  <si>
    <t>כביש 4 זכרון יעקב</t>
  </si>
  <si>
    <t>משטרת ישראל תחנת טירת הכרמל</t>
  </si>
  <si>
    <t>B56009000</t>
  </si>
  <si>
    <t>משה סולטן</t>
  </si>
  <si>
    <t>טרית הכרמל</t>
  </si>
  <si>
    <t>הדקל 12</t>
  </si>
  <si>
    <t>משטרת ישראל לשכת מפקד מחוז צפון</t>
  </si>
  <si>
    <t>B57000000</t>
  </si>
  <si>
    <t>יהלומית דקל</t>
  </si>
  <si>
    <t>עטיה עילבוני</t>
  </si>
  <si>
    <t>נצרת</t>
  </si>
  <si>
    <t>דרך שפרעם</t>
  </si>
  <si>
    <t>טבריה</t>
  </si>
  <si>
    <t>משטרת ישראל משלט מחוז צפון</t>
  </si>
  <si>
    <t>B57000002</t>
  </si>
  <si>
    <t>פרידהבר שמואל</t>
  </si>
  <si>
    <t>משטרת ישראל אגמ מחוז צפון</t>
  </si>
  <si>
    <t>B57000010</t>
  </si>
  <si>
    <t>דניאל אבנעים</t>
  </si>
  <si>
    <t>דרך הציונות 14</t>
  </si>
  <si>
    <t>משטרת ישראל יסמ אגמ מחוז צפון</t>
  </si>
  <si>
    <t>B57000013</t>
  </si>
  <si>
    <t>ציון שרף</t>
  </si>
  <si>
    <t>משטרת ישראל הוצלפ אגמ צפון</t>
  </si>
  <si>
    <t>B57000014</t>
  </si>
  <si>
    <t>ורד הרוש</t>
  </si>
  <si>
    <t>טובי</t>
  </si>
  <si>
    <t>משטרת ישראל עממ צפון</t>
  </si>
  <si>
    <t>B57000015</t>
  </si>
  <si>
    <t>אלי לדאני</t>
  </si>
  <si>
    <t>בכור ימן</t>
  </si>
  <si>
    <t>משטרת ישראל תחנת עפולה</t>
  </si>
  <si>
    <t>B57001000</t>
  </si>
  <si>
    <t>דוד אבוטבול</t>
  </si>
  <si>
    <t>משטרת ישראל תחנת מגדל העמק</t>
  </si>
  <si>
    <t>B57001100</t>
  </si>
  <si>
    <t>אלברט שושן</t>
  </si>
  <si>
    <t>מגדל העמק</t>
  </si>
  <si>
    <t>פנינת העמק 1</t>
  </si>
  <si>
    <t>משטרת ישראל תחנת נצרת</t>
  </si>
  <si>
    <t>B57002000</t>
  </si>
  <si>
    <t>חיים ביטון</t>
  </si>
  <si>
    <t>בניין המוסקובייה</t>
  </si>
  <si>
    <t>משטרת ישראל תחנת משנה נצרת/נצרת עלית</t>
  </si>
  <si>
    <t>B57002100</t>
  </si>
  <si>
    <t>יעקב מזרחי</t>
  </si>
  <si>
    <t>נצרת עלית</t>
  </si>
  <si>
    <t>עלית המלאכה 1</t>
  </si>
  <si>
    <t>משטרת ישראל תחנת כרמיאל</t>
  </si>
  <si>
    <t>B57003000</t>
  </si>
  <si>
    <t>סלאח גאנם</t>
  </si>
  <si>
    <t>דוד פרץ</t>
  </si>
  <si>
    <t>כרמיאל</t>
  </si>
  <si>
    <t>החרושת 11</t>
  </si>
  <si>
    <t>משטרת ישראל תחנת משנה מעלות תרשיחא/מעונה</t>
  </si>
  <si>
    <t>B57003100</t>
  </si>
  <si>
    <t>דיב האדי</t>
  </si>
  <si>
    <t>תחנת מעלות תרשיחא</t>
  </si>
  <si>
    <t>משטרת ישראל תחנת שפרעם</t>
  </si>
  <si>
    <t>B57004000</t>
  </si>
  <si>
    <t>אילן מירו</t>
  </si>
  <si>
    <t>משטרת ישראל תחנת משנה משגב</t>
  </si>
  <si>
    <t>B57004100</t>
  </si>
  <si>
    <t>גמיל גאנם</t>
  </si>
  <si>
    <t>משגב</t>
  </si>
  <si>
    <t>סמוך למועצה אזורית</t>
  </si>
  <si>
    <t>משטרת ישראל תחנת ירדן</t>
  </si>
  <si>
    <t>B57005000</t>
  </si>
  <si>
    <t>רונן דהן</t>
  </si>
  <si>
    <t>ראש פינה</t>
  </si>
  <si>
    <t>מושבה ראש פינה</t>
  </si>
  <si>
    <t>משטרת ישראל תחנת צפת</t>
  </si>
  <si>
    <t>B57005100</t>
  </si>
  <si>
    <t>חיים חיון</t>
  </si>
  <si>
    <t>צפת</t>
  </si>
  <si>
    <t>רח הגליל</t>
  </si>
  <si>
    <t>משטרת ישראל תחנת טבריה</t>
  </si>
  <si>
    <t>B57006000</t>
  </si>
  <si>
    <t>שמעון לוי</t>
  </si>
  <si>
    <t>משטרת ישראל תחנת בית שאן</t>
  </si>
  <si>
    <t>B57007000</t>
  </si>
  <si>
    <t>אברהם יהושע</t>
  </si>
  <si>
    <t>בית שאן</t>
  </si>
  <si>
    <t>שאול המלך 1</t>
  </si>
  <si>
    <t>משטרת ישראל תחנת גולן</t>
  </si>
  <si>
    <t>B57008000</t>
  </si>
  <si>
    <t>ציון ברדה</t>
  </si>
  <si>
    <t>קצרין</t>
  </si>
  <si>
    <t>קצרין שיאון 1</t>
  </si>
  <si>
    <t>משטרת ישראל תחנת קרית שמונה</t>
  </si>
  <si>
    <t>B57009000</t>
  </si>
  <si>
    <t>יואל דהן</t>
  </si>
  <si>
    <t>קרית שמונה</t>
  </si>
  <si>
    <t>סלינגר 1</t>
  </si>
  <si>
    <t>משטרת ישראל לשכת מפקד משמר הגבול</t>
  </si>
  <si>
    <t>B80000000</t>
  </si>
  <si>
    <t>אבו יצחק</t>
  </si>
  <si>
    <t>מטה מגב לוד</t>
  </si>
  <si>
    <t>משטרת ישראל חולית בינוי מגב</t>
  </si>
  <si>
    <t>B80000100</t>
  </si>
  <si>
    <t>אבישי כהן</t>
  </si>
  <si>
    <t>טובה יונטנוב</t>
  </si>
  <si>
    <t>מטה מגב</t>
  </si>
  <si>
    <t>משטרת ישראל חטמר חוף</t>
  </si>
  <si>
    <t>B80040000</t>
  </si>
  <si>
    <t>מאיר נתן</t>
  </si>
  <si>
    <t>השומר 67/15</t>
  </si>
  <si>
    <t>משטרת ישראל מתקן 301 מגב חוף</t>
  </si>
  <si>
    <t>B80040003</t>
  </si>
  <si>
    <t>יצחק ווסה</t>
  </si>
  <si>
    <t>משטרת ישראל מתקן 302 מגב חוף</t>
  </si>
  <si>
    <t>B80040004</t>
  </si>
  <si>
    <t>צמח ירון גדליה</t>
  </si>
  <si>
    <t>משטרת ישראל מתקן 306 מגב חוף</t>
  </si>
  <si>
    <t>B80040005</t>
  </si>
  <si>
    <t>אסף פרדה</t>
  </si>
  <si>
    <t>משטרת ישראל מתקן 309 מגב חוף</t>
  </si>
  <si>
    <t>B80040006</t>
  </si>
  <si>
    <t>טלאל אסעד/מאיר נתן</t>
  </si>
  <si>
    <t>משטרת ישראל מגב יממ</t>
  </si>
  <si>
    <t>B80050000</t>
  </si>
  <si>
    <t>חזי לוי</t>
  </si>
  <si>
    <t>יצחק גייר</t>
  </si>
  <si>
    <t>משטרת ישראל בסיס הדרכה מגב בהד</t>
  </si>
  <si>
    <t>B80060000</t>
  </si>
  <si>
    <t>אביעד צנעני</t>
  </si>
  <si>
    <t>לוק אברהם</t>
  </si>
  <si>
    <t>בהד מגב</t>
  </si>
  <si>
    <t>משטרת ישראל בסאר רבין -מכמש</t>
  </si>
  <si>
    <t>B80060001</t>
  </si>
  <si>
    <t>בן פיפקין</t>
  </si>
  <si>
    <t>זיו אפללו</t>
  </si>
  <si>
    <t>משטרת ישראל חטמר צפון</t>
  </si>
  <si>
    <t>B80080000</t>
  </si>
  <si>
    <t>יעקב לוי</t>
  </si>
  <si>
    <t>גן נר</t>
  </si>
  <si>
    <t>בסיס מגב גן נר</t>
  </si>
  <si>
    <t xml:space="preserve"> פלוגה מד אורן - מגב צפון</t>
  </si>
  <si>
    <t>B80080004</t>
  </si>
  <si>
    <t>קובי אסולין</t>
  </si>
  <si>
    <t>חסן עמריה</t>
  </si>
  <si>
    <t xml:space="preserve"> פלוגה אלון מגב צפון</t>
  </si>
  <si>
    <t>B80080006</t>
  </si>
  <si>
    <t>שי אילוז</t>
  </si>
  <si>
    <t>בית נטופה</t>
  </si>
  <si>
    <t xml:space="preserve"> ארז ישובים צפון</t>
  </si>
  <si>
    <t>B80080007</t>
  </si>
  <si>
    <t>אילן אלקובי</t>
  </si>
  <si>
    <t xml:space="preserve"> מפקדה כפרית עמקים</t>
  </si>
  <si>
    <t>B80080012</t>
  </si>
  <si>
    <t>השאם גאנם</t>
  </si>
  <si>
    <t xml:space="preserve"> מחבל כפרית גליל</t>
  </si>
  <si>
    <t>B80080014</t>
  </si>
  <si>
    <t>חיים בוזגלו</t>
  </si>
  <si>
    <t>מצודת כח</t>
  </si>
  <si>
    <t>בסיס מגב מצודת כח</t>
  </si>
  <si>
    <t xml:space="preserve"> חטמר מגב מרכז</t>
  </si>
  <si>
    <t>B80090000</t>
  </si>
  <si>
    <t>אלון קריספין</t>
  </si>
  <si>
    <t>מגב מרכז אייל</t>
  </si>
  <si>
    <t xml:space="preserve"> מפקד אלמוג חטמר מרכז</t>
  </si>
  <si>
    <t>B80090001</t>
  </si>
  <si>
    <t>כפיר עובד</t>
  </si>
  <si>
    <t>מגב מרכז - אייל</t>
  </si>
  <si>
    <t xml:space="preserve"> פלוגה אופיר חטמר מרכז</t>
  </si>
  <si>
    <t>B80090002</t>
  </si>
  <si>
    <t>עינב עמר</t>
  </si>
  <si>
    <t>בסיס מגב בית השוטר תא</t>
  </si>
  <si>
    <t xml:space="preserve"> פלוגה איתן חטמר מרכז</t>
  </si>
  <si>
    <t>B80090003</t>
  </si>
  <si>
    <t>פלאח גאנם</t>
  </si>
  <si>
    <t>בסיס מגב רופין</t>
  </si>
  <si>
    <t xml:space="preserve"> פלוגה סופה חטמר מרכז</t>
  </si>
  <si>
    <t>B80090004</t>
  </si>
  <si>
    <t>אשרף אסעד</t>
  </si>
  <si>
    <t>אורון גרבי</t>
  </si>
  <si>
    <t>בית השוטר</t>
  </si>
  <si>
    <t xml:space="preserve"> גזרת שפלה חטמר מרכז</t>
  </si>
  <si>
    <t>B80090005</t>
  </si>
  <si>
    <t>מרדכי ביטון</t>
  </si>
  <si>
    <t>בסיס רופין</t>
  </si>
  <si>
    <t xml:space="preserve"> גזרת שרון חטמר מרכז</t>
  </si>
  <si>
    <t>B80090006</t>
  </si>
  <si>
    <t xml:space="preserve"> יחידת צבר חטמר מרכז</t>
  </si>
  <si>
    <t>B80090008</t>
  </si>
  <si>
    <t>ירחמיאל מור יוסף</t>
  </si>
  <si>
    <t>בסיס מגב בחן</t>
  </si>
  <si>
    <t xml:space="preserve"> מגב ירושלים</t>
  </si>
  <si>
    <t>B80100000</t>
  </si>
  <si>
    <t>ישועה נפתלי</t>
  </si>
  <si>
    <t xml:space="preserve"> ימס מגב י-ם</t>
  </si>
  <si>
    <t>B80100001</t>
  </si>
  <si>
    <t>שמעון פרץ</t>
  </si>
  <si>
    <t xml:space="preserve"> גזרת יהודה מגב י-ם</t>
  </si>
  <si>
    <t>B80100003</t>
  </si>
  <si>
    <t>רוני שלום</t>
  </si>
  <si>
    <t xml:space="preserve"> כפיר גזרת יהודה</t>
  </si>
  <si>
    <t>B80100004</t>
  </si>
  <si>
    <t>אלון משה</t>
  </si>
  <si>
    <t xml:space="preserve"> חטמר דרום</t>
  </si>
  <si>
    <t>B80120000</t>
  </si>
  <si>
    <t>עמוס גבצו</t>
  </si>
  <si>
    <t>בית גוברין</t>
  </si>
  <si>
    <t>מטה מגב דרום - בית גוברין קומה א</t>
  </si>
  <si>
    <t xml:space="preserve"> בטפ אילת מגב דרום</t>
  </si>
  <si>
    <t>B80120002</t>
  </si>
  <si>
    <t>שלמה חוטה</t>
  </si>
  <si>
    <t xml:space="preserve">אילת </t>
  </si>
  <si>
    <t xml:space="preserve">מגב אילת-מסוף טאבה </t>
  </si>
  <si>
    <t xml:space="preserve"> יחידת רותם חטמר דרום</t>
  </si>
  <si>
    <t>B80120004</t>
  </si>
  <si>
    <t>יואל נוגווקאר</t>
  </si>
  <si>
    <t>מגב עיירות-צומת שוקת-יחידת רותם</t>
  </si>
  <si>
    <t xml:space="preserve"> מפקדה כפרית נגב</t>
  </si>
  <si>
    <t>B80120007</t>
  </si>
  <si>
    <t>דוד סמדגה</t>
  </si>
  <si>
    <t>אמנון בן מוחה</t>
  </si>
  <si>
    <t>מגב צוחר - ליד קיבוץ ניר</t>
  </si>
  <si>
    <t xml:space="preserve"> מפקדה כפרית לכיש</t>
  </si>
  <si>
    <t>B80120008</t>
  </si>
  <si>
    <t>צורי גבצו</t>
  </si>
  <si>
    <t>קיבוץ יד מרדכי</t>
  </si>
  <si>
    <t>מגב דרום - יד מרדכי</t>
  </si>
  <si>
    <t xml:space="preserve"> דקל ישובים דרום</t>
  </si>
  <si>
    <t>B80120009</t>
  </si>
  <si>
    <t>מרדכי בן יצחק</t>
  </si>
  <si>
    <t>מטה מגב דרום - בית גוברין</t>
  </si>
  <si>
    <t xml:space="preserve"> עוטף י-ם מצודת אדומים</t>
  </si>
  <si>
    <t>B80140000</t>
  </si>
  <si>
    <t>נתנאל מלכה</t>
  </si>
  <si>
    <t>אבנר עטייה</t>
  </si>
  <si>
    <t xml:space="preserve">רשימת יחידות לאספקת הטפסים </t>
  </si>
  <si>
    <t>מכרז 3/2015 - תחום א' טפסים שונים</t>
  </si>
  <si>
    <t>מעטפה בגודל 16*11</t>
  </si>
  <si>
    <t>דו"ח פעולה</t>
  </si>
  <si>
    <t>דוח פעולה זכ"ד תפיסה וסמון</t>
  </si>
  <si>
    <t>דוח על מעצר/עיכוב</t>
  </si>
  <si>
    <t>דו"ח פעולה אכיפת נהיגה בשכרות</t>
  </si>
  <si>
    <t>בקשה לאשור חופשה שנתית</t>
  </si>
  <si>
    <t>פנייה  בדבר</t>
  </si>
  <si>
    <t>דו"ח על פציעה</t>
  </si>
  <si>
    <t>תיק תובע ביד"מ</t>
  </si>
  <si>
    <t>תיק עזר לתובע בצבע כחול / ורוד</t>
  </si>
  <si>
    <t>מנילה כחול / ורוד 480 גרם</t>
  </si>
  <si>
    <t>13310594
13310602</t>
  </si>
  <si>
    <t>תיק תלונה נגד אנשי משטרה</t>
  </si>
  <si>
    <t>תיק הייעוץ המשפטי</t>
  </si>
  <si>
    <t>בכל סט מקור +2 . 
 25 סטים בבלוק</t>
  </si>
  <si>
    <t>אישור זמני להפקדת רישיון נהיגה</t>
  </si>
  <si>
    <t>תיק רשום פרטי תאונת נזק בלבד</t>
  </si>
  <si>
    <t>צו פסילה מלהחזיק רישיון נהיגה</t>
  </si>
  <si>
    <t>דו"ח טיפול ראשוני בתאונת דרכים</t>
  </si>
  <si>
    <t>דו"ח על עבירה</t>
  </si>
  <si>
    <t>דיווח חודשי על העדרות בגין</t>
  </si>
  <si>
    <t>דו"ח החובות של הפורש</t>
  </si>
  <si>
    <t>דו"ח סיור בישובי ספר</t>
  </si>
  <si>
    <t>דו"ח משימה</t>
  </si>
  <si>
    <t>שובר העברה</t>
  </si>
  <si>
    <t>דו"ח הוצאת תחמושת מבצעית</t>
  </si>
  <si>
    <t>החלפת ציוד משקי / אישי</t>
  </si>
  <si>
    <t>13317565
13317623</t>
  </si>
  <si>
    <t>תו תיקון לבן / כחול</t>
  </si>
  <si>
    <t>13317631
13317649</t>
  </si>
  <si>
    <t>תו תיקון ירוק / כתום</t>
  </si>
  <si>
    <t>דו"ח פגישה</t>
  </si>
  <si>
    <t>דו"ח ביקור במאתר</t>
  </si>
  <si>
    <t>הצהרת ויתור על סודיות רפואית</t>
  </si>
  <si>
    <t>דו"ח מעקב השתלמויות</t>
  </si>
  <si>
    <t>דו"ח ביצוע שיעור דו שבועי</t>
  </si>
  <si>
    <t>דו"ח מטווח</t>
  </si>
  <si>
    <t>התפתחות התיק ותוצאות</t>
  </si>
  <si>
    <t>בקשה לתעודה העדר רישום פלילי</t>
  </si>
  <si>
    <t>דו"ח עיכוב/מעצר שב"ח</t>
  </si>
  <si>
    <t>דו"ח חיפוש  טביעות אצבע</t>
  </si>
  <si>
    <t>דו"ח על העתקת/צילום טביעות</t>
  </si>
  <si>
    <t>כרטיס רישוי עסקים</t>
  </si>
  <si>
    <t>דו"ח אירועים יומי לתאריך</t>
  </si>
  <si>
    <t>דו"ח בדיקת רכב חשוד</t>
  </si>
  <si>
    <t>יומן מבצעים מטא"ר</t>
  </si>
  <si>
    <t>דו"ח פתיחת תיק נגד</t>
  </si>
  <si>
    <t>דו"ח בוחן תנועה על ת.דרכים</t>
  </si>
  <si>
    <t>דו"ח טיפול באירוע חריג</t>
  </si>
  <si>
    <t>בקשת רשיון-עריכת תהלוכה</t>
  </si>
  <si>
    <t>שחרור רכב מאיסור שימוש</t>
  </si>
  <si>
    <t>ערעור על דו"ח תעבורה</t>
  </si>
  <si>
    <t>דו"ח ביקורת בעסק טעון רישוי</t>
  </si>
  <si>
    <t>דו"ח ביקורת במפעל ראוי/ישום</t>
  </si>
  <si>
    <t>דו"ח הפעלת "ינשוף"</t>
  </si>
  <si>
    <t>פנקס שובר עבודה</t>
  </si>
  <si>
    <t>יומן מש"ק</t>
  </si>
  <si>
    <t>גריעת מתנדב</t>
  </si>
  <si>
    <t>פס הדבקה, 
ללא סרט הדבקה</t>
  </si>
  <si>
    <t>חירור פנימי וקיפול לשמינית (תיק)</t>
  </si>
  <si>
    <t>קיפול לגודל A4  והדבקה בצדדים (כיס)</t>
  </si>
  <si>
    <t>כריכה - קרפט</t>
  </si>
  <si>
    <t>25X3</t>
  </si>
  <si>
    <t>15X5</t>
  </si>
  <si>
    <t>50X2</t>
  </si>
  <si>
    <t>20X4</t>
  </si>
  <si>
    <t>10X6X1</t>
  </si>
  <si>
    <t>4X(18X2)</t>
  </si>
  <si>
    <t>5X(5X3)</t>
  </si>
  <si>
    <t>25X2</t>
  </si>
  <si>
    <t>17.5X30</t>
  </si>
  <si>
    <t>15X4</t>
  </si>
  <si>
    <t>10X3X2</t>
  </si>
  <si>
    <t>כל סט3X2  דף צבעוני ריק אחרי כל סט</t>
  </si>
  <si>
    <t>14X25</t>
  </si>
  <si>
    <t>17.5X28</t>
  </si>
  <si>
    <t>מקור חתוך לגודל 17X17.5</t>
  </si>
  <si>
    <t>17X34.5</t>
  </si>
  <si>
    <t>10X3</t>
  </si>
  <si>
    <t>24.9X11"</t>
  </si>
  <si>
    <t>21.6x28.5</t>
  </si>
  <si>
    <t>9.5x6.5</t>
  </si>
  <si>
    <t>7x10</t>
  </si>
  <si>
    <t>7.5x14</t>
  </si>
  <si>
    <t>11x23</t>
  </si>
  <si>
    <t>11x14</t>
  </si>
  <si>
    <t>21x10</t>
  </si>
  <si>
    <t>64x33.5</t>
  </si>
  <si>
    <t>22x28</t>
  </si>
  <si>
    <t>10x31.5</t>
  </si>
  <si>
    <t>15X6X1</t>
  </si>
  <si>
    <t>52X35</t>
  </si>
  <si>
    <t>7X13.5</t>
  </si>
  <si>
    <t>64X33.5</t>
  </si>
  <si>
    <t>50X35</t>
  </si>
  <si>
    <t>קבוצה א'</t>
  </si>
  <si>
    <t>מכרז מספר 5/2015 - אספקת טפסים שונים למשטרת ישראל</t>
  </si>
  <si>
    <t>משקל נייר
 בגרם</t>
  </si>
  <si>
    <t>מס' 
סידורי</t>
  </si>
  <si>
    <t>מק"ט 
משטרתי</t>
  </si>
  <si>
    <t>כימי</t>
  </si>
  <si>
    <t xml:space="preserve">כימי </t>
  </si>
  <si>
    <t>חירור+ניטים+ שידרה 3 ס"מ+2 ביגים בריסטול לבן</t>
  </si>
  <si>
    <t>חירור +ניטים קיפול לגודל שמינית</t>
  </si>
  <si>
    <t>סוגר (מנעול) לתיקי חקירה</t>
  </si>
  <si>
    <t>אישור שחרור רכב שנגרר</t>
  </si>
  <si>
    <t>הצהרת בריאות משא"ז</t>
  </si>
  <si>
    <t>תעודת הוקרה על התנדבותה</t>
  </si>
  <si>
    <t xml:space="preserve">שאלון לנוסע לארקו"מ </t>
  </si>
  <si>
    <t xml:space="preserve">ביגים+חירור וניטים. עליון נייר צהוב  גב 2 ס"מ </t>
  </si>
  <si>
    <t>נייר צהוב.  הדפסת שטח</t>
  </si>
  <si>
    <t>צינון לבדיקת פוליגרף</t>
  </si>
  <si>
    <t>תעודת עובד ציבור ממאל (ש.מפעיל)</t>
  </si>
  <si>
    <t>החלטה בדבר סירוב למתן</t>
  </si>
  <si>
    <t xml:space="preserve">דוח משימה למתנדבי משא"ז </t>
  </si>
  <si>
    <t>כרטיס מתנדב משא"ז</t>
  </si>
  <si>
    <t>תעודת מינוי לשוטר מיוחד משא"ז</t>
  </si>
  <si>
    <t>גליון הערכת סגל מתנדב משא"ז</t>
  </si>
  <si>
    <t xml:space="preserve">מסמך לשכפול 1 </t>
  </si>
  <si>
    <t xml:space="preserve">מסמך לשכפול 2 </t>
  </si>
  <si>
    <t xml:space="preserve">מסמך לשכפול 3 </t>
  </si>
  <si>
    <t xml:space="preserve">מסמך לשכפול 4 </t>
  </si>
  <si>
    <t xml:space="preserve">מסמך לשכפול 5 </t>
  </si>
  <si>
    <t xml:space="preserve">מסמך לשכפול 6 </t>
  </si>
  <si>
    <t xml:space="preserve">מסמך לשכפול 7 </t>
  </si>
  <si>
    <t>תיק מורכב קרטון בעובי 2 מ"מ בהתאם לדוגמא שתוצג למציע</t>
  </si>
  <si>
    <t>יומן עמדת קליטה</t>
  </si>
  <si>
    <t>פלסטיק</t>
  </si>
  <si>
    <t>מתכת</t>
  </si>
  <si>
    <t>לא רלוונטי</t>
  </si>
  <si>
    <t>טופס כללי 1</t>
  </si>
  <si>
    <t>טופס כללי 2</t>
  </si>
  <si>
    <t xml:space="preserve"> </t>
  </si>
  <si>
    <r>
      <t xml:space="preserve">סה"כ הצעת המחיר </t>
    </r>
    <r>
      <rPr>
        <b/>
        <sz val="18"/>
        <rFont val="Arial"/>
        <family val="2"/>
      </rPr>
      <t>בש"ח  כולל מע"מ 18%</t>
    </r>
  </si>
  <si>
    <r>
      <t xml:space="preserve">סה"כ הצעת המחיר בש"ח  </t>
    </r>
    <r>
      <rPr>
        <b/>
        <sz val="18"/>
        <rFont val="Arial"/>
        <family val="2"/>
      </rPr>
      <t>לא כולל מע"מ</t>
    </r>
  </si>
  <si>
    <t>שני 
צדדים</t>
  </si>
  <si>
    <r>
      <t>תיק-מקופל לשמינית +</t>
    </r>
    <r>
      <rPr>
        <u/>
        <sz val="18"/>
        <rFont val="Arial"/>
        <family val="2"/>
        <scheme val="minor"/>
      </rPr>
      <t>שתי לשוניות מתכת מצופות  פלסטי</t>
    </r>
    <r>
      <rPr>
        <sz val="18"/>
        <rFont val="Arial"/>
        <family val="2"/>
        <scheme val="minor"/>
      </rPr>
      <t>- סוג נייר-בריסטול אמריקאי 300 גרם</t>
    </r>
  </si>
  <si>
    <r>
      <t>תיק-מקופל לשמינית +</t>
    </r>
    <r>
      <rPr>
        <u/>
        <sz val="18"/>
        <rFont val="Arial"/>
        <family val="2"/>
        <scheme val="minor"/>
      </rPr>
      <t>שתי לשוניות מתכת מצופות  פלסטי</t>
    </r>
    <r>
      <rPr>
        <sz val="18"/>
        <rFont val="Arial"/>
        <family val="2"/>
        <scheme val="minor"/>
      </rPr>
      <t>- סוג נייר-בריסטול  480 גרם</t>
    </r>
  </si>
  <si>
    <t>דף מידע לנפגע עבירה-באנגלית / רוסית / ערבית / אמהרית</t>
  </si>
  <si>
    <t>13331954
13331962
13331988
13332424</t>
  </si>
  <si>
    <t>סה"כ מספר הטפסים להם ניתנו הצעות מחיר (מתוך 348</t>
  </si>
  <si>
    <t>מס"ד</t>
  </si>
  <si>
    <t>רח' דובנוב 10 תל אביב</t>
  </si>
  <si>
    <t>רח' שלומציון המלכה 12 ירושלים</t>
  </si>
  <si>
    <t>רח' פסח לב 1  לוד</t>
  </si>
  <si>
    <t>ע"פ תיאום טלפוני בלבד</t>
  </si>
  <si>
    <t>בסיס מג"ב בית חורון</t>
  </si>
  <si>
    <t>איזור תעשיה עטרות ירושלים</t>
  </si>
  <si>
    <t>בעלי מלאכה 41 רמלה</t>
  </si>
  <si>
    <t>דרך בר לב 1 מטה ארצי ירושלים</t>
  </si>
  <si>
    <t>רח' רזיאל 10 בת ים</t>
  </si>
  <si>
    <t>המכללה הלאומית לשוטרים בית שמש</t>
  </si>
  <si>
    <t>בניין כלל רח יפו 97 ירושלים</t>
  </si>
  <si>
    <t>הנשיא 7   עפולה</t>
  </si>
  <si>
    <t>אשלגן 13  קרית גת</t>
  </si>
  <si>
    <t>בית שמש כביש ראשי</t>
  </si>
  <si>
    <t>וייצמן 76 גבעתיים</t>
  </si>
  <si>
    <t>סלמה 18 תל אביב</t>
  </si>
  <si>
    <t>בתיאום טלפוני בלבד</t>
  </si>
  <si>
    <t>רח באזל 4</t>
  </si>
  <si>
    <t>ירוחם</t>
  </si>
  <si>
    <t>פתח תקוה</t>
  </si>
  <si>
    <t>בתיאום טלפוני</t>
  </si>
  <si>
    <t>רח' יפו 97 ירושלים</t>
  </si>
  <si>
    <t>בתיאום טלפני</t>
  </si>
  <si>
    <t>כביש ציפורי</t>
  </si>
  <si>
    <t>מועצה איזורית גזר</t>
  </si>
  <si>
    <t>מג"ב ירושלים דרך חיים בר לב</t>
  </si>
  <si>
    <t>13306000</t>
  </si>
  <si>
    <t>שם המציע :</t>
  </si>
  <si>
    <t>כאן יש למלא את שם המציע!!!</t>
  </si>
  <si>
    <t xml:space="preserve">מספר עוסק מורשה </t>
  </si>
  <si>
    <t>כאן יש למלא את מספר העוסק מורשה 
של המציע!!!</t>
  </si>
  <si>
    <t>16X11</t>
  </si>
  <si>
    <t xml:space="preserve">כמות לשקלול </t>
  </si>
  <si>
    <t>דו"ח משימה יומי לצוות יס"מ</t>
  </si>
  <si>
    <t>יח'</t>
  </si>
  <si>
    <r>
      <t xml:space="preserve">מחיר בש"ח </t>
    </r>
    <r>
      <rPr>
        <b/>
        <u/>
        <sz val="20"/>
        <rFont val="Arial"/>
        <family val="2"/>
        <scheme val="minor"/>
      </rPr>
      <t xml:space="preserve">כולל מע"מ ליחידה אחת </t>
    </r>
    <r>
      <rPr>
        <u/>
        <sz val="20"/>
        <rFont val="Arial"/>
        <family val="2"/>
        <scheme val="minor"/>
      </rPr>
      <t xml:space="preserve">
</t>
    </r>
  </si>
  <si>
    <t>נקבוב 42 סמ'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</si>
</sst>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₪&quot;\ #,##0.00"/>
  </numFmts>
  <fonts count="41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color indexed="8"/>
      <name val="Arial"/>
      <family val="2"/>
      <charset val="177"/>
    </font>
    <font>
      <sz val="10"/>
      <color rgb="FF7030A0"/>
      <name val="Arial"/>
      <family val="2"/>
      <scheme val="minor"/>
    </font>
    <font>
      <sz val="10"/>
      <color rgb="FF0070C0"/>
      <name val="Arial"/>
      <family val="2"/>
      <scheme val="minor"/>
    </font>
    <font>
      <sz val="10"/>
      <color rgb="FF002060"/>
      <name val="Arial"/>
      <family val="2"/>
      <scheme val="minor"/>
    </font>
    <font>
      <sz val="10"/>
      <name val="Arial"/>
      <family val="2"/>
      <scheme val="minor"/>
    </font>
    <font>
      <sz val="18"/>
      <color indexed="12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4"/>
      <name val="David"/>
      <family val="2"/>
      <charset val="177"/>
    </font>
    <font>
      <sz val="18"/>
      <name val="Arial"/>
      <family val="2"/>
    </font>
    <font>
      <sz val="14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48"/>
      <name val="David"/>
      <family val="2"/>
      <charset val="177"/>
    </font>
    <font>
      <sz val="10"/>
      <color indexed="8"/>
      <name val="Arial"/>
      <family val="2"/>
    </font>
    <font>
      <sz val="24"/>
      <color theme="1"/>
      <name val="Arial"/>
      <family val="2"/>
      <charset val="177"/>
      <scheme val="minor"/>
    </font>
    <font>
      <b/>
      <i/>
      <sz val="14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4"/>
      <color indexed="12"/>
      <name val="Arial"/>
      <family val="2"/>
    </font>
    <font>
      <sz val="38"/>
      <color theme="1"/>
      <name val="Arial"/>
      <family val="2"/>
      <charset val="177"/>
      <scheme val="minor"/>
    </font>
    <font>
      <sz val="14"/>
      <name val="Arial"/>
      <family val="2"/>
      <scheme val="minor"/>
    </font>
    <font>
      <sz val="10"/>
      <color indexed="12"/>
      <name val="Arial"/>
      <family val="2"/>
      <scheme val="minor"/>
    </font>
    <font>
      <sz val="10"/>
      <color indexed="10"/>
      <name val="Arial"/>
      <family val="2"/>
      <scheme val="minor"/>
    </font>
    <font>
      <sz val="14"/>
      <color indexed="12"/>
      <name val="Arial"/>
      <family val="2"/>
      <scheme val="minor"/>
    </font>
    <font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8"/>
      <name val="Arial"/>
      <family val="2"/>
    </font>
    <font>
      <sz val="20"/>
      <name val="Arial"/>
      <family val="2"/>
      <scheme val="minor"/>
    </font>
    <font>
      <b/>
      <u/>
      <sz val="20"/>
      <name val="Arial"/>
      <family val="2"/>
      <scheme val="minor"/>
    </font>
    <font>
      <sz val="18"/>
      <name val="Arial"/>
      <family val="2"/>
      <scheme val="minor"/>
    </font>
    <font>
      <u/>
      <sz val="18"/>
      <name val="Arial"/>
      <family val="2"/>
      <scheme val="minor"/>
    </font>
    <font>
      <sz val="50"/>
      <color theme="1"/>
      <name val="Arial"/>
      <family val="2"/>
      <scheme val="minor"/>
    </font>
    <font>
      <sz val="50"/>
      <name val="Arial"/>
      <family val="2"/>
    </font>
    <font>
      <b/>
      <u/>
      <sz val="50"/>
      <color indexed="10"/>
      <name val="Arial"/>
      <family val="2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charset val="177"/>
      <scheme val="minor"/>
    </font>
    <font>
      <sz val="18"/>
      <name val="David"/>
      <family val="2"/>
      <charset val="177"/>
    </font>
    <font>
      <sz val="28"/>
      <color theme="1"/>
      <name val="Arial"/>
      <family val="2"/>
      <scheme val="minor"/>
    </font>
    <font>
      <u/>
      <sz val="2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5" fillId="0" borderId="0"/>
    <xf numFmtId="0" fontId="1" fillId="0" borderId="0"/>
  </cellStyleXfs>
  <cellXfs count="67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7" fillId="0" borderId="1" xfId="3" applyNumberFormat="1" applyFont="1" applyFill="1" applyBorder="1" applyAlignment="1">
      <alignment horizontal="center" vertical="center" wrapText="1"/>
    </xf>
    <xf numFmtId="49" fontId="17" fillId="0" borderId="1" xfId="1" applyNumberFormat="1" applyFont="1" applyFill="1" applyBorder="1" applyAlignment="1">
      <alignment horizontal="center" vertical="center" wrapText="1"/>
    </xf>
    <xf numFmtId="49" fontId="18" fillId="0" borderId="1" xfId="3" applyNumberFormat="1" applyFont="1" applyFill="1" applyBorder="1" applyAlignment="1">
      <alignment horizontal="center" vertical="center" wrapText="1"/>
    </xf>
    <xf numFmtId="49" fontId="18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8" fillId="0" borderId="1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49" fontId="18" fillId="0" borderId="1" xfId="4" applyNumberFormat="1" applyFont="1" applyFill="1" applyBorder="1" applyAlignment="1">
      <alignment horizontal="center" vertical="center" wrapText="1"/>
    </xf>
    <xf numFmtId="49" fontId="18" fillId="0" borderId="1" xfId="3" quotePrefix="1" applyNumberFormat="1" applyFont="1" applyFill="1" applyBorder="1" applyAlignment="1">
      <alignment horizontal="center" vertical="center" wrapText="1"/>
    </xf>
    <xf numFmtId="49" fontId="20" fillId="0" borderId="1" xfId="3" applyNumberFormat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49" fontId="18" fillId="3" borderId="1" xfId="3" applyNumberFormat="1" applyFont="1" applyFill="1" applyBorder="1" applyAlignment="1">
      <alignment horizontal="center" vertical="center" wrapText="1"/>
    </xf>
    <xf numFmtId="49" fontId="18" fillId="3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4" fontId="26" fillId="0" borderId="1" xfId="0" applyNumberFormat="1" applyFont="1" applyFill="1" applyBorder="1" applyAlignment="1">
      <alignment horizontal="center" vertical="center"/>
    </xf>
    <xf numFmtId="0" fontId="34" fillId="0" borderId="1" xfId="0" applyFont="1" applyBorder="1" applyAlignment="1" applyProtection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3" fontId="26" fillId="0" borderId="0" xfId="0" applyNumberFormat="1" applyFont="1" applyFill="1" applyAlignment="1">
      <alignment horizontal="center" vertical="center"/>
    </xf>
    <xf numFmtId="3" fontId="36" fillId="0" borderId="0" xfId="0" applyNumberFormat="1" applyFont="1" applyFill="1" applyAlignment="1">
      <alignment horizontal="center" vertical="center"/>
    </xf>
    <xf numFmtId="3" fontId="38" fillId="0" borderId="0" xfId="0" applyNumberFormat="1" applyFont="1" applyFill="1" applyBorder="1" applyAlignment="1">
      <alignment horizontal="center" vertical="center" wrapText="1"/>
    </xf>
    <xf numFmtId="0" fontId="39" fillId="0" borderId="0" xfId="0" applyFont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 wrapText="1"/>
      <protection locked="0"/>
    </xf>
    <xf numFmtId="0" fontId="30" fillId="0" borderId="1" xfId="0" applyFont="1" applyFill="1" applyBorder="1" applyAlignment="1" applyProtection="1">
      <alignment horizontal="center" vertical="center" wrapText="1"/>
      <protection locked="0"/>
    </xf>
    <xf numFmtId="3" fontId="31" fillId="0" borderId="1" xfId="2" applyNumberFormat="1" applyFont="1" applyFill="1" applyBorder="1" applyAlignment="1" applyProtection="1">
      <alignment horizontal="center" vertical="center" wrapText="1"/>
      <protection locked="0"/>
    </xf>
    <xf numFmtId="1" fontId="29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" xfId="0" applyNumberFormat="1" applyFont="1" applyFill="1" applyBorder="1" applyAlignment="1" applyProtection="1">
      <alignment horizontal="center" vertical="center" wrapText="1"/>
    </xf>
    <xf numFmtId="0" fontId="31" fillId="0" borderId="1" xfId="0" applyFont="1" applyFill="1" applyBorder="1" applyAlignment="1" applyProtection="1">
      <alignment horizontal="center" vertical="center" wrapText="1"/>
    </xf>
    <xf numFmtId="0" fontId="31" fillId="0" borderId="1" xfId="2" applyFont="1" applyFill="1" applyBorder="1" applyAlignment="1" applyProtection="1">
      <alignment horizontal="center" vertical="center" wrapText="1"/>
    </xf>
    <xf numFmtId="3" fontId="37" fillId="0" borderId="1" xfId="0" applyNumberFormat="1" applyFont="1" applyBorder="1" applyAlignment="1" applyProtection="1">
      <alignment horizontal="center" vertical="center" wrapText="1"/>
    </xf>
    <xf numFmtId="3" fontId="31" fillId="0" borderId="1" xfId="0" applyNumberFormat="1" applyFont="1" applyFill="1" applyBorder="1" applyAlignment="1" applyProtection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1" fontId="14" fillId="2" borderId="2" xfId="0" applyNumberFormat="1" applyFont="1" applyFill="1" applyBorder="1" applyAlignment="1">
      <alignment horizontal="center" vertical="center"/>
    </xf>
    <xf numFmtId="1" fontId="14" fillId="2" borderId="3" xfId="0" applyNumberFormat="1" applyFont="1" applyFill="1" applyBorder="1" applyAlignment="1">
      <alignment horizontal="center" vertical="center"/>
    </xf>
    <xf numFmtId="1" fontId="14" fillId="2" borderId="4" xfId="0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Border="1" applyAlignment="1" applyProtection="1">
      <alignment horizontal="center" vertical="center"/>
    </xf>
    <xf numFmtId="0" fontId="39" fillId="4" borderId="1" xfId="0" applyFont="1" applyFill="1" applyBorder="1" applyAlignment="1" applyProtection="1">
      <alignment horizontal="center" vertical="center"/>
      <protection locked="0"/>
    </xf>
    <xf numFmtId="0" fontId="39" fillId="4" borderId="1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_uri3" xfId="3"/>
    <cellStyle name="Normal_גיליון1" xfId="2"/>
    <cellStyle name="Normal_כולם" xfId="4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</dxf>
  </dxfs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85"/>
  <sheetViews>
    <sheetView rightToLeft="1" tabSelected="1" topLeftCell="A334" zoomScale="55" zoomScaleNormal="55" zoomScaleSheetLayoutView="55" workbookViewId="0">
      <selection activeCell="Q349" sqref="Q349"/>
    </sheetView>
  </sheetViews>
  <sheetFormatPr defaultRowHeight="23.25" x14ac:dyDescent="0.2"/>
  <cols>
    <col min="1" max="1" width="10.625" style="6" customWidth="1"/>
    <col min="2" max="2" width="9.5" style="6" bestFit="1" customWidth="1"/>
    <col min="3" max="3" width="25.375" style="6" bestFit="1" customWidth="1"/>
    <col min="4" max="4" width="9.625" style="6" bestFit="1" customWidth="1"/>
    <col min="5" max="5" width="47.625" style="6" bestFit="1" customWidth="1"/>
    <col min="6" max="6" width="21.5" style="41" customWidth="1"/>
    <col min="7" max="7" width="6.625" style="6" customWidth="1"/>
    <col min="8" max="8" width="41" style="6" bestFit="1" customWidth="1"/>
    <col min="9" max="9" width="64" style="6" customWidth="1"/>
    <col min="10" max="10" width="10.625" style="14" customWidth="1"/>
    <col min="11" max="11" width="19.75" style="6" customWidth="1"/>
    <col min="12" max="12" width="13.375" style="13" customWidth="1"/>
    <col min="13" max="13" width="15.375" style="6" customWidth="1"/>
    <col min="14" max="14" width="12.75" style="6" customWidth="1"/>
    <col min="15" max="15" width="15.375" style="6" customWidth="1"/>
    <col min="16" max="16" width="24.875" style="6" customWidth="1"/>
    <col min="17" max="17" width="39" style="6" bestFit="1" customWidth="1"/>
    <col min="18" max="18" width="28.25" style="6" bestFit="1" customWidth="1"/>
    <col min="19" max="23" width="18.125" style="6" customWidth="1"/>
    <col min="24" max="16384" width="9" style="6"/>
  </cols>
  <sheetData>
    <row r="1" spans="1:23" ht="24" thickBot="1" x14ac:dyDescent="0.25">
      <c r="J1" s="6"/>
    </row>
    <row r="2" spans="1:23" ht="48" thickBot="1" x14ac:dyDescent="0.25">
      <c r="E2" s="55" t="s">
        <v>1567</v>
      </c>
      <c r="F2" s="56"/>
      <c r="G2" s="56"/>
      <c r="H2" s="56"/>
      <c r="I2" s="56"/>
      <c r="J2" s="56"/>
      <c r="K2" s="56"/>
      <c r="L2" s="56"/>
      <c r="M2" s="56"/>
      <c r="N2" s="56"/>
      <c r="O2" s="57"/>
    </row>
    <row r="3" spans="1:23" ht="24" thickBot="1" x14ac:dyDescent="0.25">
      <c r="J3" s="6"/>
      <c r="L3" s="6"/>
    </row>
    <row r="4" spans="1:23" ht="61.5" thickBot="1" x14ac:dyDescent="0.25">
      <c r="B4" s="58" t="s">
        <v>1568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</row>
    <row r="5" spans="1:23" x14ac:dyDescent="0.2">
      <c r="J5" s="6"/>
      <c r="L5" s="6"/>
    </row>
    <row r="6" spans="1:23" x14ac:dyDescent="0.2">
      <c r="J6" s="6"/>
      <c r="L6" s="6"/>
    </row>
    <row r="7" spans="1:23" ht="141" customHeight="1" x14ac:dyDescent="0.2">
      <c r="A7" s="9"/>
      <c r="C7" s="44" t="s">
        <v>1641</v>
      </c>
      <c r="D7" s="64" t="s">
        <v>1642</v>
      </c>
      <c r="E7" s="64"/>
      <c r="F7" s="42" t="s">
        <v>1604</v>
      </c>
      <c r="G7" s="36" t="s">
        <v>1604</v>
      </c>
      <c r="H7" s="44" t="s">
        <v>1643</v>
      </c>
      <c r="I7" s="65" t="s">
        <v>1644</v>
      </c>
      <c r="J7" s="64"/>
      <c r="K7" s="36"/>
      <c r="L7" s="6"/>
      <c r="S7" s="5"/>
      <c r="U7" s="5"/>
      <c r="V7" s="5"/>
      <c r="W7" s="5"/>
    </row>
    <row r="8" spans="1:23" ht="33" customHeight="1" x14ac:dyDescent="0.2">
      <c r="A8" s="9"/>
      <c r="F8" s="42"/>
      <c r="G8" s="36"/>
      <c r="H8" s="37"/>
      <c r="I8" s="37"/>
      <c r="J8" s="36"/>
      <c r="K8" s="36"/>
      <c r="L8" s="6"/>
      <c r="S8" s="5"/>
      <c r="U8" s="5"/>
      <c r="V8" s="5"/>
      <c r="W8" s="5"/>
    </row>
    <row r="9" spans="1:23" s="21" customFormat="1" ht="102" x14ac:dyDescent="0.2">
      <c r="A9" s="31"/>
      <c r="B9" s="45" t="s">
        <v>1570</v>
      </c>
      <c r="C9" s="45" t="s">
        <v>1571</v>
      </c>
      <c r="D9" s="45" t="s">
        <v>416</v>
      </c>
      <c r="E9" s="46" t="s">
        <v>407</v>
      </c>
      <c r="F9" s="47" t="s">
        <v>1646</v>
      </c>
      <c r="G9" s="45" t="s">
        <v>0</v>
      </c>
      <c r="H9" s="45" t="s">
        <v>1569</v>
      </c>
      <c r="I9" s="45" t="s">
        <v>237</v>
      </c>
      <c r="J9" s="45" t="s">
        <v>408</v>
      </c>
      <c r="K9" s="45" t="s">
        <v>394</v>
      </c>
      <c r="L9" s="48" t="s">
        <v>238</v>
      </c>
      <c r="M9" s="45" t="s">
        <v>239</v>
      </c>
      <c r="N9" s="45" t="s">
        <v>240</v>
      </c>
      <c r="O9" s="45" t="s">
        <v>241</v>
      </c>
      <c r="P9" s="45" t="s">
        <v>242</v>
      </c>
      <c r="Q9" s="45" t="s">
        <v>1649</v>
      </c>
      <c r="R9" s="45" t="s">
        <v>419</v>
      </c>
      <c r="S9" s="34"/>
      <c r="T9" s="6"/>
      <c r="U9" s="34"/>
      <c r="V9" s="34"/>
      <c r="W9" s="34"/>
    </row>
    <row r="10" spans="1:23" x14ac:dyDescent="0.2">
      <c r="A10" s="31"/>
      <c r="B10" s="51">
        <v>1</v>
      </c>
      <c r="C10" s="51">
        <v>13304001</v>
      </c>
      <c r="D10" s="51"/>
      <c r="E10" s="52" t="s">
        <v>326</v>
      </c>
      <c r="F10" s="53">
        <v>120000</v>
      </c>
      <c r="G10" s="51" t="s">
        <v>0</v>
      </c>
      <c r="H10" s="51">
        <v>90</v>
      </c>
      <c r="I10" s="52" t="s">
        <v>335</v>
      </c>
      <c r="J10" s="51" t="s">
        <v>398</v>
      </c>
      <c r="K10" s="54">
        <v>1</v>
      </c>
      <c r="L10" s="54">
        <v>1</v>
      </c>
      <c r="M10" s="51"/>
      <c r="N10" s="51"/>
      <c r="O10" s="51"/>
      <c r="P10" s="51"/>
      <c r="Q10" s="49"/>
      <c r="R10" s="50">
        <f>Q10*F10</f>
        <v>0</v>
      </c>
      <c r="S10" s="32"/>
      <c r="U10" s="32"/>
      <c r="V10" s="32"/>
      <c r="W10" s="32"/>
    </row>
    <row r="11" spans="1:23" ht="46.5" x14ac:dyDescent="0.2">
      <c r="A11" s="31"/>
      <c r="B11" s="51">
        <v>2</v>
      </c>
      <c r="C11" s="51">
        <v>13304019</v>
      </c>
      <c r="D11" s="51"/>
      <c r="E11" s="52" t="s">
        <v>327</v>
      </c>
      <c r="F11" s="53">
        <v>30000</v>
      </c>
      <c r="G11" s="51" t="s">
        <v>0</v>
      </c>
      <c r="H11" s="51">
        <v>90</v>
      </c>
      <c r="I11" s="52" t="s">
        <v>336</v>
      </c>
      <c r="J11" s="51" t="s">
        <v>398</v>
      </c>
      <c r="K11" s="54">
        <v>1</v>
      </c>
      <c r="L11" s="54">
        <v>1</v>
      </c>
      <c r="M11" s="51"/>
      <c r="N11" s="51"/>
      <c r="O11" s="51"/>
      <c r="P11" s="51" t="s">
        <v>329</v>
      </c>
      <c r="Q11" s="49"/>
      <c r="R11" s="50">
        <f t="shared" ref="R11:R74" si="0">Q11*F11</f>
        <v>0</v>
      </c>
      <c r="S11" s="32"/>
      <c r="U11" s="32"/>
      <c r="V11" s="32"/>
      <c r="W11" s="32"/>
    </row>
    <row r="12" spans="1:23" x14ac:dyDescent="0.2">
      <c r="A12" s="31"/>
      <c r="B12" s="51">
        <v>3</v>
      </c>
      <c r="C12" s="51">
        <v>13304027</v>
      </c>
      <c r="D12" s="51"/>
      <c r="E12" s="52" t="s">
        <v>327</v>
      </c>
      <c r="F12" s="53">
        <v>6000</v>
      </c>
      <c r="G12" s="51" t="s">
        <v>0</v>
      </c>
      <c r="H12" s="51">
        <v>90</v>
      </c>
      <c r="I12" s="52" t="s">
        <v>336</v>
      </c>
      <c r="J12" s="51" t="s">
        <v>398</v>
      </c>
      <c r="K12" s="54">
        <v>1</v>
      </c>
      <c r="L12" s="54">
        <v>1</v>
      </c>
      <c r="M12" s="51"/>
      <c r="N12" s="51"/>
      <c r="O12" s="51"/>
      <c r="P12" s="51"/>
      <c r="Q12" s="49"/>
      <c r="R12" s="50">
        <f t="shared" si="0"/>
        <v>0</v>
      </c>
      <c r="S12" s="32"/>
      <c r="U12" s="32"/>
      <c r="V12" s="32"/>
      <c r="W12" s="32"/>
    </row>
    <row r="13" spans="1:23" x14ac:dyDescent="0.2">
      <c r="A13" s="31"/>
      <c r="B13" s="51">
        <v>4</v>
      </c>
      <c r="C13" s="51">
        <v>13304035</v>
      </c>
      <c r="D13" s="51"/>
      <c r="E13" s="52" t="s">
        <v>328</v>
      </c>
      <c r="F13" s="53">
        <v>60000</v>
      </c>
      <c r="G13" s="51" t="s">
        <v>0</v>
      </c>
      <c r="H13" s="51">
        <v>90</v>
      </c>
      <c r="I13" s="52" t="s">
        <v>337</v>
      </c>
      <c r="J13" s="51" t="s">
        <v>398</v>
      </c>
      <c r="K13" s="54">
        <v>1</v>
      </c>
      <c r="L13" s="54">
        <v>1</v>
      </c>
      <c r="M13" s="51"/>
      <c r="N13" s="51"/>
      <c r="O13" s="51"/>
      <c r="P13" s="51"/>
      <c r="Q13" s="49"/>
      <c r="R13" s="50">
        <f t="shared" si="0"/>
        <v>0</v>
      </c>
      <c r="S13" s="32"/>
      <c r="U13" s="32"/>
      <c r="V13" s="32"/>
      <c r="W13" s="32"/>
    </row>
    <row r="14" spans="1:23" ht="46.5" x14ac:dyDescent="0.2">
      <c r="A14" s="31"/>
      <c r="B14" s="51">
        <v>5</v>
      </c>
      <c r="C14" s="51">
        <v>13304043</v>
      </c>
      <c r="D14" s="51"/>
      <c r="E14" s="52" t="s">
        <v>328</v>
      </c>
      <c r="F14" s="53">
        <v>10000</v>
      </c>
      <c r="G14" s="51" t="s">
        <v>0</v>
      </c>
      <c r="H14" s="51">
        <v>90</v>
      </c>
      <c r="I14" s="52" t="s">
        <v>337</v>
      </c>
      <c r="J14" s="51" t="s">
        <v>398</v>
      </c>
      <c r="K14" s="54">
        <v>1</v>
      </c>
      <c r="L14" s="54">
        <v>1</v>
      </c>
      <c r="M14" s="51"/>
      <c r="N14" s="51"/>
      <c r="O14" s="51"/>
      <c r="P14" s="51" t="s">
        <v>329</v>
      </c>
      <c r="Q14" s="49"/>
      <c r="R14" s="50">
        <f t="shared" si="0"/>
        <v>0</v>
      </c>
      <c r="S14" s="32"/>
      <c r="U14" s="32"/>
      <c r="V14" s="32"/>
      <c r="W14" s="32"/>
    </row>
    <row r="15" spans="1:23" ht="46.5" x14ac:dyDescent="0.2">
      <c r="A15" s="31"/>
      <c r="B15" s="51">
        <v>6</v>
      </c>
      <c r="C15" s="51">
        <v>13304050</v>
      </c>
      <c r="D15" s="51"/>
      <c r="E15" s="52" t="s">
        <v>326</v>
      </c>
      <c r="F15" s="53">
        <v>32000</v>
      </c>
      <c r="G15" s="51" t="s">
        <v>0</v>
      </c>
      <c r="H15" s="51">
        <v>90</v>
      </c>
      <c r="I15" s="52" t="s">
        <v>335</v>
      </c>
      <c r="J15" s="51" t="s">
        <v>398</v>
      </c>
      <c r="K15" s="54">
        <v>1</v>
      </c>
      <c r="L15" s="54">
        <v>1</v>
      </c>
      <c r="M15" s="51"/>
      <c r="N15" s="51"/>
      <c r="O15" s="51"/>
      <c r="P15" s="51" t="s">
        <v>329</v>
      </c>
      <c r="Q15" s="49"/>
      <c r="R15" s="50">
        <f t="shared" si="0"/>
        <v>0</v>
      </c>
      <c r="S15" s="32"/>
      <c r="U15" s="32"/>
      <c r="V15" s="32"/>
      <c r="W15" s="32"/>
    </row>
    <row r="16" spans="1:23" x14ac:dyDescent="0.2">
      <c r="A16" s="31"/>
      <c r="B16" s="51">
        <v>7</v>
      </c>
      <c r="C16" s="51">
        <v>13304068</v>
      </c>
      <c r="D16" s="51"/>
      <c r="E16" s="52" t="s">
        <v>330</v>
      </c>
      <c r="F16" s="53">
        <v>30000</v>
      </c>
      <c r="G16" s="51" t="s">
        <v>0</v>
      </c>
      <c r="H16" s="51">
        <v>80</v>
      </c>
      <c r="I16" s="52" t="s">
        <v>338</v>
      </c>
      <c r="J16" s="51" t="s">
        <v>398</v>
      </c>
      <c r="K16" s="54">
        <v>1</v>
      </c>
      <c r="L16" s="54">
        <v>1</v>
      </c>
      <c r="M16" s="51"/>
      <c r="N16" s="51"/>
      <c r="O16" s="51"/>
      <c r="P16" s="51"/>
      <c r="Q16" s="49"/>
      <c r="R16" s="50">
        <f t="shared" si="0"/>
        <v>0</v>
      </c>
      <c r="S16" s="32"/>
      <c r="U16" s="32"/>
      <c r="V16" s="32"/>
      <c r="W16" s="32"/>
    </row>
    <row r="17" spans="1:23" x14ac:dyDescent="0.2">
      <c r="A17" s="31"/>
      <c r="B17" s="51">
        <v>8</v>
      </c>
      <c r="C17" s="51">
        <v>13304076</v>
      </c>
      <c r="D17" s="51"/>
      <c r="E17" s="52" t="s">
        <v>333</v>
      </c>
      <c r="F17" s="53">
        <v>14000</v>
      </c>
      <c r="G17" s="51" t="s">
        <v>0</v>
      </c>
      <c r="H17" s="51">
        <v>80</v>
      </c>
      <c r="I17" s="52" t="s">
        <v>339</v>
      </c>
      <c r="J17" s="51" t="s">
        <v>398</v>
      </c>
      <c r="K17" s="54">
        <v>1</v>
      </c>
      <c r="L17" s="54">
        <v>1</v>
      </c>
      <c r="M17" s="51"/>
      <c r="N17" s="51"/>
      <c r="O17" s="51"/>
      <c r="P17" s="51"/>
      <c r="Q17" s="49"/>
      <c r="R17" s="50">
        <f t="shared" si="0"/>
        <v>0</v>
      </c>
      <c r="S17" s="32"/>
      <c r="U17" s="32"/>
      <c r="V17" s="32"/>
      <c r="W17" s="32"/>
    </row>
    <row r="18" spans="1:23" ht="46.5" x14ac:dyDescent="0.2">
      <c r="A18" s="31"/>
      <c r="B18" s="51">
        <v>9</v>
      </c>
      <c r="C18" s="51">
        <v>13304084</v>
      </c>
      <c r="D18" s="51"/>
      <c r="E18" s="52" t="s">
        <v>346</v>
      </c>
      <c r="F18" s="53">
        <v>100000</v>
      </c>
      <c r="G18" s="51" t="s">
        <v>0</v>
      </c>
      <c r="H18" s="51">
        <v>80</v>
      </c>
      <c r="I18" s="52" t="s">
        <v>340</v>
      </c>
      <c r="J18" s="51" t="s">
        <v>399</v>
      </c>
      <c r="K18" s="54">
        <v>1</v>
      </c>
      <c r="L18" s="54">
        <v>1</v>
      </c>
      <c r="M18" s="51"/>
      <c r="N18" s="51"/>
      <c r="O18" s="51"/>
      <c r="P18" s="51" t="s">
        <v>1530</v>
      </c>
      <c r="Q18" s="49"/>
      <c r="R18" s="50">
        <f t="shared" si="0"/>
        <v>0</v>
      </c>
      <c r="S18" s="32"/>
      <c r="U18" s="32"/>
      <c r="V18" s="32"/>
      <c r="W18" s="32"/>
    </row>
    <row r="19" spans="1:23" x14ac:dyDescent="0.2">
      <c r="A19" s="31"/>
      <c r="B19" s="51">
        <v>10</v>
      </c>
      <c r="C19" s="51">
        <v>13304092</v>
      </c>
      <c r="D19" s="51"/>
      <c r="E19" s="52" t="s">
        <v>1472</v>
      </c>
      <c r="F19" s="53">
        <v>104000</v>
      </c>
      <c r="G19" s="51" t="s">
        <v>0</v>
      </c>
      <c r="H19" s="51">
        <v>80</v>
      </c>
      <c r="I19" s="52" t="s">
        <v>341</v>
      </c>
      <c r="J19" s="51" t="s">
        <v>398</v>
      </c>
      <c r="K19" s="54">
        <v>1</v>
      </c>
      <c r="L19" s="54">
        <v>1</v>
      </c>
      <c r="M19" s="51"/>
      <c r="N19" s="51"/>
      <c r="O19" s="51"/>
      <c r="P19" s="51"/>
      <c r="Q19" s="49"/>
      <c r="R19" s="50">
        <f t="shared" si="0"/>
        <v>0</v>
      </c>
      <c r="S19" s="32"/>
      <c r="U19" s="32"/>
      <c r="V19" s="32"/>
      <c r="W19" s="32"/>
    </row>
    <row r="20" spans="1:23" x14ac:dyDescent="0.2">
      <c r="A20" s="31"/>
      <c r="B20" s="51">
        <v>11</v>
      </c>
      <c r="C20" s="51">
        <v>13304100</v>
      </c>
      <c r="D20" s="51"/>
      <c r="E20" s="52" t="s">
        <v>334</v>
      </c>
      <c r="F20" s="53">
        <v>12000</v>
      </c>
      <c r="G20" s="51" t="s">
        <v>0</v>
      </c>
      <c r="H20" s="51">
        <v>80</v>
      </c>
      <c r="I20" s="52" t="s">
        <v>342</v>
      </c>
      <c r="J20" s="51" t="s">
        <v>398</v>
      </c>
      <c r="K20" s="54">
        <v>1</v>
      </c>
      <c r="L20" s="54">
        <v>1</v>
      </c>
      <c r="M20" s="51"/>
      <c r="N20" s="51"/>
      <c r="O20" s="51"/>
      <c r="P20" s="51"/>
      <c r="Q20" s="49"/>
      <c r="R20" s="50">
        <f t="shared" si="0"/>
        <v>0</v>
      </c>
      <c r="S20" s="32"/>
      <c r="U20" s="32"/>
      <c r="V20" s="32"/>
      <c r="W20" s="32"/>
    </row>
    <row r="21" spans="1:23" x14ac:dyDescent="0.2">
      <c r="A21" s="31"/>
      <c r="B21" s="51">
        <v>12</v>
      </c>
      <c r="C21" s="51">
        <v>13304119</v>
      </c>
      <c r="D21" s="51"/>
      <c r="E21" s="52" t="s">
        <v>331</v>
      </c>
      <c r="F21" s="53">
        <v>22000</v>
      </c>
      <c r="G21" s="51" t="s">
        <v>0</v>
      </c>
      <c r="H21" s="51">
        <v>90</v>
      </c>
      <c r="I21" s="52" t="s">
        <v>343</v>
      </c>
      <c r="J21" s="51" t="s">
        <v>398</v>
      </c>
      <c r="K21" s="54">
        <v>1</v>
      </c>
      <c r="L21" s="54">
        <v>1</v>
      </c>
      <c r="M21" s="51"/>
      <c r="N21" s="51"/>
      <c r="O21" s="51"/>
      <c r="P21" s="51"/>
      <c r="Q21" s="49"/>
      <c r="R21" s="50">
        <f t="shared" si="0"/>
        <v>0</v>
      </c>
      <c r="S21" s="32"/>
      <c r="U21" s="32"/>
      <c r="V21" s="32"/>
      <c r="W21" s="32"/>
    </row>
    <row r="22" spans="1:23" x14ac:dyDescent="0.2">
      <c r="A22" s="31"/>
      <c r="B22" s="51">
        <v>13</v>
      </c>
      <c r="C22" s="51">
        <v>13304127</v>
      </c>
      <c r="D22" s="51"/>
      <c r="E22" s="52" t="s">
        <v>332</v>
      </c>
      <c r="F22" s="53">
        <v>2000</v>
      </c>
      <c r="G22" s="51" t="s">
        <v>0</v>
      </c>
      <c r="H22" s="51">
        <v>90</v>
      </c>
      <c r="I22" s="52" t="s">
        <v>344</v>
      </c>
      <c r="J22" s="51" t="s">
        <v>398</v>
      </c>
      <c r="K22" s="54">
        <v>1</v>
      </c>
      <c r="L22" s="54">
        <v>1</v>
      </c>
      <c r="M22" s="51"/>
      <c r="N22" s="51"/>
      <c r="O22" s="51"/>
      <c r="P22" s="51"/>
      <c r="Q22" s="49"/>
      <c r="R22" s="50">
        <f t="shared" si="0"/>
        <v>0</v>
      </c>
      <c r="S22" s="32"/>
      <c r="U22" s="32"/>
      <c r="V22" s="32"/>
      <c r="W22" s="32"/>
    </row>
    <row r="23" spans="1:23" s="4" customFormat="1" x14ac:dyDescent="0.2">
      <c r="A23" s="31"/>
      <c r="B23" s="51">
        <v>14</v>
      </c>
      <c r="C23" s="51">
        <v>13310107</v>
      </c>
      <c r="D23" s="51" t="s">
        <v>417</v>
      </c>
      <c r="E23" s="51" t="s">
        <v>6</v>
      </c>
      <c r="F23" s="53">
        <v>7480</v>
      </c>
      <c r="G23" s="51" t="s">
        <v>246</v>
      </c>
      <c r="H23" s="51">
        <v>60</v>
      </c>
      <c r="I23" s="51" t="s">
        <v>248</v>
      </c>
      <c r="J23" s="51" t="s">
        <v>398</v>
      </c>
      <c r="K23" s="54">
        <v>1</v>
      </c>
      <c r="L23" s="54">
        <v>100</v>
      </c>
      <c r="M23" s="51"/>
      <c r="N23" s="51"/>
      <c r="O23" s="51"/>
      <c r="P23" s="51"/>
      <c r="Q23" s="49"/>
      <c r="R23" s="50">
        <f t="shared" si="0"/>
        <v>0</v>
      </c>
      <c r="S23" s="7"/>
      <c r="T23" s="6"/>
      <c r="U23" s="7"/>
      <c r="V23" s="7"/>
      <c r="W23" s="7"/>
    </row>
    <row r="24" spans="1:23" s="4" customFormat="1" ht="69.75" x14ac:dyDescent="0.2">
      <c r="A24" s="31"/>
      <c r="B24" s="51">
        <v>15</v>
      </c>
      <c r="C24" s="51">
        <v>13310248</v>
      </c>
      <c r="D24" s="51" t="s">
        <v>417</v>
      </c>
      <c r="E24" s="51" t="s">
        <v>224</v>
      </c>
      <c r="F24" s="53">
        <v>3760</v>
      </c>
      <c r="G24" s="51" t="s">
        <v>0</v>
      </c>
      <c r="H24" s="51">
        <v>480</v>
      </c>
      <c r="I24" s="51" t="s">
        <v>258</v>
      </c>
      <c r="J24" s="51" t="s">
        <v>398</v>
      </c>
      <c r="K24" s="54">
        <v>1</v>
      </c>
      <c r="L24" s="54">
        <v>1</v>
      </c>
      <c r="M24" s="51"/>
      <c r="N24" s="51"/>
      <c r="O24" s="51"/>
      <c r="P24" s="51" t="s">
        <v>1574</v>
      </c>
      <c r="Q24" s="49"/>
      <c r="R24" s="50">
        <f t="shared" si="0"/>
        <v>0</v>
      </c>
      <c r="S24" s="7"/>
      <c r="T24" s="6"/>
      <c r="U24" s="7"/>
      <c r="V24" s="7"/>
      <c r="W24" s="7"/>
    </row>
    <row r="25" spans="1:23" s="4" customFormat="1" ht="69.75" x14ac:dyDescent="0.2">
      <c r="A25" s="31"/>
      <c r="B25" s="51">
        <v>16</v>
      </c>
      <c r="C25" s="51">
        <v>13310255</v>
      </c>
      <c r="D25" s="51" t="s">
        <v>417</v>
      </c>
      <c r="E25" s="51" t="s">
        <v>7</v>
      </c>
      <c r="F25" s="53">
        <v>2240</v>
      </c>
      <c r="G25" s="51" t="s">
        <v>243</v>
      </c>
      <c r="H25" s="51" t="s">
        <v>1572</v>
      </c>
      <c r="I25" s="51" t="s">
        <v>253</v>
      </c>
      <c r="J25" s="51" t="s">
        <v>398</v>
      </c>
      <c r="K25" s="54">
        <v>1</v>
      </c>
      <c r="L25" s="54" t="s">
        <v>1534</v>
      </c>
      <c r="M25" s="51" t="s">
        <v>401</v>
      </c>
      <c r="N25" s="51"/>
      <c r="O25" s="51" t="s">
        <v>401</v>
      </c>
      <c r="P25" s="51" t="s">
        <v>283</v>
      </c>
      <c r="Q25" s="49"/>
      <c r="R25" s="50">
        <f t="shared" si="0"/>
        <v>0</v>
      </c>
      <c r="S25" s="7"/>
      <c r="T25" s="6"/>
      <c r="U25" s="7"/>
      <c r="V25" s="7"/>
      <c r="W25" s="7"/>
    </row>
    <row r="26" spans="1:23" s="4" customFormat="1" ht="46.5" x14ac:dyDescent="0.2">
      <c r="A26" s="31"/>
      <c r="B26" s="51">
        <v>17</v>
      </c>
      <c r="C26" s="51">
        <v>13310560</v>
      </c>
      <c r="D26" s="51" t="s">
        <v>417</v>
      </c>
      <c r="E26" s="51" t="s">
        <v>11</v>
      </c>
      <c r="F26" s="53">
        <v>18200</v>
      </c>
      <c r="G26" s="51" t="s">
        <v>1648</v>
      </c>
      <c r="H26" s="51">
        <v>240</v>
      </c>
      <c r="I26" s="51" t="s">
        <v>258</v>
      </c>
      <c r="J26" s="51" t="s">
        <v>398</v>
      </c>
      <c r="K26" s="54">
        <v>1</v>
      </c>
      <c r="L26" s="54">
        <v>1</v>
      </c>
      <c r="M26" s="51"/>
      <c r="N26" s="51"/>
      <c r="O26" s="51"/>
      <c r="P26" s="51" t="s">
        <v>281</v>
      </c>
      <c r="Q26" s="49"/>
      <c r="R26" s="50">
        <f t="shared" si="0"/>
        <v>0</v>
      </c>
      <c r="S26" s="7"/>
      <c r="T26" s="6"/>
      <c r="U26" s="7"/>
      <c r="V26" s="7"/>
      <c r="W26" s="7"/>
    </row>
    <row r="27" spans="1:23" s="4" customFormat="1" ht="46.5" x14ac:dyDescent="0.2">
      <c r="A27" s="31"/>
      <c r="B27" s="51">
        <v>18</v>
      </c>
      <c r="C27" s="51">
        <v>13310727</v>
      </c>
      <c r="D27" s="51" t="s">
        <v>417</v>
      </c>
      <c r="E27" s="51" t="s">
        <v>1473</v>
      </c>
      <c r="F27" s="53">
        <v>4900</v>
      </c>
      <c r="G27" s="51" t="s">
        <v>246</v>
      </c>
      <c r="H27" s="51">
        <v>80</v>
      </c>
      <c r="I27" s="51" t="s">
        <v>247</v>
      </c>
      <c r="J27" s="51" t="s">
        <v>399</v>
      </c>
      <c r="K27" s="54">
        <v>1</v>
      </c>
      <c r="L27" s="54">
        <v>50</v>
      </c>
      <c r="M27" s="51"/>
      <c r="N27" s="51"/>
      <c r="O27" s="51"/>
      <c r="P27" s="51"/>
      <c r="Q27" s="49"/>
      <c r="R27" s="50">
        <f t="shared" si="0"/>
        <v>0</v>
      </c>
      <c r="S27" s="7"/>
      <c r="T27" s="6"/>
      <c r="U27" s="7"/>
      <c r="V27" s="7"/>
      <c r="W27" s="7"/>
    </row>
    <row r="28" spans="1:23" s="4" customFormat="1" ht="46.5" x14ac:dyDescent="0.2">
      <c r="A28" s="31"/>
      <c r="B28" s="51">
        <v>19</v>
      </c>
      <c r="C28" s="51">
        <v>13310933</v>
      </c>
      <c r="D28" s="51" t="s">
        <v>417</v>
      </c>
      <c r="E28" s="51" t="s">
        <v>234</v>
      </c>
      <c r="F28" s="53">
        <v>40000</v>
      </c>
      <c r="G28" s="51" t="s">
        <v>0</v>
      </c>
      <c r="H28" s="51" t="s">
        <v>352</v>
      </c>
      <c r="I28" s="51" t="s">
        <v>258</v>
      </c>
      <c r="J28" s="51" t="s">
        <v>399</v>
      </c>
      <c r="K28" s="54">
        <v>1</v>
      </c>
      <c r="L28" s="54">
        <v>1</v>
      </c>
      <c r="M28" s="51"/>
      <c r="N28" s="51"/>
      <c r="O28" s="51"/>
      <c r="P28" s="51" t="s">
        <v>1575</v>
      </c>
      <c r="Q28" s="49"/>
      <c r="R28" s="50">
        <f t="shared" si="0"/>
        <v>0</v>
      </c>
      <c r="S28" s="7"/>
      <c r="T28" s="6"/>
      <c r="U28" s="7"/>
      <c r="V28" s="7"/>
      <c r="W28" s="7"/>
    </row>
    <row r="29" spans="1:23" s="4" customFormat="1" x14ac:dyDescent="0.2">
      <c r="A29" s="31"/>
      <c r="B29" s="51">
        <v>20</v>
      </c>
      <c r="C29" s="51">
        <v>13315999</v>
      </c>
      <c r="D29" s="51" t="s">
        <v>417</v>
      </c>
      <c r="E29" s="51" t="s">
        <v>56</v>
      </c>
      <c r="F29" s="53">
        <v>796</v>
      </c>
      <c r="G29" s="51" t="s">
        <v>246</v>
      </c>
      <c r="H29" s="51" t="s">
        <v>1573</v>
      </c>
      <c r="I29" s="51" t="s">
        <v>250</v>
      </c>
      <c r="J29" s="51" t="s">
        <v>398</v>
      </c>
      <c r="K29" s="54">
        <v>1</v>
      </c>
      <c r="L29" s="54" t="s">
        <v>1535</v>
      </c>
      <c r="M29" s="51"/>
      <c r="N29" s="51"/>
      <c r="O29" s="51"/>
      <c r="P29" s="51"/>
      <c r="Q29" s="49"/>
      <c r="R29" s="50">
        <f t="shared" si="0"/>
        <v>0</v>
      </c>
      <c r="S29" s="7"/>
      <c r="T29" s="6"/>
      <c r="U29" s="7"/>
      <c r="V29" s="7"/>
      <c r="W29" s="7"/>
    </row>
    <row r="30" spans="1:23" s="4" customFormat="1" x14ac:dyDescent="0.2">
      <c r="A30" s="31"/>
      <c r="B30" s="51">
        <v>21</v>
      </c>
      <c r="C30" s="51">
        <v>13319520</v>
      </c>
      <c r="D30" s="51" t="s">
        <v>417</v>
      </c>
      <c r="E30" s="51" t="s">
        <v>1474</v>
      </c>
      <c r="F30" s="53">
        <v>7430</v>
      </c>
      <c r="G30" s="51" t="s">
        <v>246</v>
      </c>
      <c r="H30" s="51">
        <v>60</v>
      </c>
      <c r="I30" s="51" t="s">
        <v>249</v>
      </c>
      <c r="J30" s="51" t="s">
        <v>398</v>
      </c>
      <c r="K30" s="54">
        <v>1</v>
      </c>
      <c r="L30" s="54">
        <v>50</v>
      </c>
      <c r="M30" s="51"/>
      <c r="N30" s="51"/>
      <c r="O30" s="51"/>
      <c r="P30" s="51"/>
      <c r="Q30" s="49"/>
      <c r="R30" s="50">
        <f t="shared" si="0"/>
        <v>0</v>
      </c>
      <c r="S30" s="7"/>
      <c r="T30" s="6"/>
      <c r="U30" s="7"/>
      <c r="V30" s="7"/>
      <c r="W30" s="7"/>
    </row>
    <row r="31" spans="1:23" s="4" customFormat="1" x14ac:dyDescent="0.2">
      <c r="A31" s="31"/>
      <c r="B31" s="51">
        <v>22</v>
      </c>
      <c r="C31" s="51">
        <v>13330071</v>
      </c>
      <c r="D31" s="51" t="s">
        <v>417</v>
      </c>
      <c r="E31" s="51" t="s">
        <v>105</v>
      </c>
      <c r="F31" s="53">
        <v>5240</v>
      </c>
      <c r="G31" s="51" t="s">
        <v>246</v>
      </c>
      <c r="H31" s="51" t="s">
        <v>1573</v>
      </c>
      <c r="I31" s="51" t="s">
        <v>249</v>
      </c>
      <c r="J31" s="51" t="s">
        <v>398</v>
      </c>
      <c r="K31" s="54">
        <v>1</v>
      </c>
      <c r="L31" s="54" t="s">
        <v>1536</v>
      </c>
      <c r="M31" s="51"/>
      <c r="N31" s="51"/>
      <c r="O31" s="51"/>
      <c r="P31" s="51"/>
      <c r="Q31" s="49"/>
      <c r="R31" s="50">
        <f t="shared" si="0"/>
        <v>0</v>
      </c>
      <c r="S31" s="7"/>
      <c r="T31" s="6"/>
      <c r="U31" s="7"/>
      <c r="V31" s="7"/>
      <c r="W31" s="7"/>
    </row>
    <row r="32" spans="1:23" s="4" customFormat="1" ht="139.5" x14ac:dyDescent="0.2">
      <c r="A32" s="31"/>
      <c r="B32" s="51">
        <v>23</v>
      </c>
      <c r="C32" s="51">
        <v>13330113</v>
      </c>
      <c r="D32" s="51" t="s">
        <v>417</v>
      </c>
      <c r="E32" s="51" t="s">
        <v>107</v>
      </c>
      <c r="F32" s="53">
        <v>150000</v>
      </c>
      <c r="G32" s="51" t="s">
        <v>1648</v>
      </c>
      <c r="H32" s="51" t="s">
        <v>354</v>
      </c>
      <c r="I32" s="51" t="s">
        <v>258</v>
      </c>
      <c r="J32" s="51" t="s">
        <v>399</v>
      </c>
      <c r="K32" s="54">
        <v>1</v>
      </c>
      <c r="L32" s="54">
        <v>1</v>
      </c>
      <c r="M32" s="51"/>
      <c r="N32" s="51"/>
      <c r="O32" s="51"/>
      <c r="P32" s="51" t="s">
        <v>1608</v>
      </c>
      <c r="Q32" s="49"/>
      <c r="R32" s="50">
        <f t="shared" si="0"/>
        <v>0</v>
      </c>
      <c r="S32" s="7"/>
      <c r="T32" s="6"/>
      <c r="U32" s="7"/>
      <c r="V32" s="7"/>
      <c r="W32" s="7"/>
    </row>
    <row r="33" spans="1:23" s="4" customFormat="1" ht="46.5" x14ac:dyDescent="0.2">
      <c r="A33" s="31"/>
      <c r="B33" s="51">
        <v>24</v>
      </c>
      <c r="C33" s="51">
        <v>13330139</v>
      </c>
      <c r="D33" s="51" t="s">
        <v>417</v>
      </c>
      <c r="E33" s="51" t="s">
        <v>109</v>
      </c>
      <c r="F33" s="53">
        <v>1200</v>
      </c>
      <c r="G33" s="51" t="s">
        <v>246</v>
      </c>
      <c r="H33" s="51">
        <v>700</v>
      </c>
      <c r="I33" s="51" t="s">
        <v>1565</v>
      </c>
      <c r="J33" s="51" t="s">
        <v>398</v>
      </c>
      <c r="K33" s="54">
        <v>1</v>
      </c>
      <c r="L33" s="54">
        <v>1</v>
      </c>
      <c r="M33" s="51"/>
      <c r="N33" s="51"/>
      <c r="O33" s="51"/>
      <c r="P33" s="51" t="s">
        <v>412</v>
      </c>
      <c r="Q33" s="49"/>
      <c r="R33" s="50">
        <f t="shared" si="0"/>
        <v>0</v>
      </c>
      <c r="S33" s="7"/>
      <c r="T33" s="6"/>
      <c r="U33" s="7"/>
      <c r="V33" s="7"/>
      <c r="W33" s="7"/>
    </row>
    <row r="34" spans="1:23" s="4" customFormat="1" ht="139.5" x14ac:dyDescent="0.2">
      <c r="A34" s="31"/>
      <c r="B34" s="51">
        <v>25</v>
      </c>
      <c r="C34" s="51">
        <v>13330188</v>
      </c>
      <c r="D34" s="51" t="s">
        <v>417</v>
      </c>
      <c r="E34" s="51" t="s">
        <v>114</v>
      </c>
      <c r="F34" s="53">
        <v>17700</v>
      </c>
      <c r="G34" s="51" t="s">
        <v>1648</v>
      </c>
      <c r="H34" s="51" t="s">
        <v>354</v>
      </c>
      <c r="I34" s="51" t="s">
        <v>258</v>
      </c>
      <c r="J34" s="51" t="s">
        <v>399</v>
      </c>
      <c r="K34" s="54">
        <v>1</v>
      </c>
      <c r="L34" s="54">
        <v>1</v>
      </c>
      <c r="M34" s="51"/>
      <c r="N34" s="51"/>
      <c r="O34" s="51"/>
      <c r="P34" s="51" t="s">
        <v>395</v>
      </c>
      <c r="Q34" s="49"/>
      <c r="R34" s="50">
        <f t="shared" si="0"/>
        <v>0</v>
      </c>
      <c r="S34" s="7"/>
      <c r="T34" s="6" t="s">
        <v>1640</v>
      </c>
      <c r="U34" s="7"/>
      <c r="V34" s="7"/>
      <c r="W34" s="7"/>
    </row>
    <row r="35" spans="1:23" s="4" customFormat="1" ht="139.5" x14ac:dyDescent="0.2">
      <c r="A35" s="31"/>
      <c r="B35" s="51">
        <v>26</v>
      </c>
      <c r="C35" s="51">
        <v>13331020</v>
      </c>
      <c r="D35" s="51" t="s">
        <v>417</v>
      </c>
      <c r="E35" s="51" t="s">
        <v>130</v>
      </c>
      <c r="F35" s="53">
        <v>10920</v>
      </c>
      <c r="G35" s="51" t="s">
        <v>1648</v>
      </c>
      <c r="H35" s="51" t="s">
        <v>354</v>
      </c>
      <c r="I35" s="51" t="s">
        <v>258</v>
      </c>
      <c r="J35" s="51" t="s">
        <v>399</v>
      </c>
      <c r="K35" s="54">
        <v>1</v>
      </c>
      <c r="L35" s="54">
        <v>1</v>
      </c>
      <c r="M35" s="51"/>
      <c r="N35" s="51"/>
      <c r="O35" s="51"/>
      <c r="P35" s="51" t="s">
        <v>395</v>
      </c>
      <c r="Q35" s="49"/>
      <c r="R35" s="50">
        <f t="shared" si="0"/>
        <v>0</v>
      </c>
      <c r="S35" s="7"/>
      <c r="T35" s="6"/>
      <c r="U35" s="7"/>
      <c r="V35" s="7"/>
      <c r="W35" s="7"/>
    </row>
    <row r="36" spans="1:23" s="4" customFormat="1" x14ac:dyDescent="0.2">
      <c r="A36" s="31"/>
      <c r="B36" s="51">
        <v>27</v>
      </c>
      <c r="C36" s="51">
        <v>13331335</v>
      </c>
      <c r="D36" s="51" t="s">
        <v>417</v>
      </c>
      <c r="E36" s="51" t="s">
        <v>1475</v>
      </c>
      <c r="F36" s="53">
        <v>5120</v>
      </c>
      <c r="G36" s="51" t="s">
        <v>246</v>
      </c>
      <c r="H36" s="51">
        <v>60</v>
      </c>
      <c r="I36" s="51" t="s">
        <v>244</v>
      </c>
      <c r="J36" s="51" t="s">
        <v>398</v>
      </c>
      <c r="K36" s="54">
        <v>1</v>
      </c>
      <c r="L36" s="54">
        <v>50</v>
      </c>
      <c r="M36" s="51"/>
      <c r="N36" s="51"/>
      <c r="O36" s="51"/>
      <c r="P36" s="51"/>
      <c r="Q36" s="49"/>
      <c r="R36" s="50">
        <f t="shared" si="0"/>
        <v>0</v>
      </c>
      <c r="S36" s="7"/>
      <c r="T36" s="6"/>
      <c r="U36" s="7"/>
      <c r="V36" s="7"/>
      <c r="W36" s="7"/>
    </row>
    <row r="37" spans="1:23" s="4" customFormat="1" ht="69.75" x14ac:dyDescent="0.2">
      <c r="A37" s="31"/>
      <c r="B37" s="51">
        <v>28</v>
      </c>
      <c r="C37" s="51">
        <v>13331467</v>
      </c>
      <c r="D37" s="51" t="s">
        <v>417</v>
      </c>
      <c r="E37" s="51" t="s">
        <v>137</v>
      </c>
      <c r="F37" s="53">
        <v>1478</v>
      </c>
      <c r="G37" s="51" t="s">
        <v>246</v>
      </c>
      <c r="H37" s="51" t="s">
        <v>1573</v>
      </c>
      <c r="I37" s="51" t="s">
        <v>250</v>
      </c>
      <c r="J37" s="51" t="s">
        <v>398</v>
      </c>
      <c r="K37" s="54">
        <v>1</v>
      </c>
      <c r="L37" s="54" t="s">
        <v>1537</v>
      </c>
      <c r="M37" s="51"/>
      <c r="N37" s="51"/>
      <c r="O37" s="51"/>
      <c r="P37" s="51" t="s">
        <v>275</v>
      </c>
      <c r="Q37" s="49"/>
      <c r="R37" s="50">
        <f t="shared" si="0"/>
        <v>0</v>
      </c>
      <c r="S37" s="7"/>
      <c r="T37" s="6"/>
      <c r="U37" s="7"/>
      <c r="V37" s="7"/>
      <c r="W37" s="7"/>
    </row>
    <row r="38" spans="1:23" s="4" customFormat="1" ht="116.25" x14ac:dyDescent="0.2">
      <c r="A38" s="31"/>
      <c r="B38" s="51">
        <v>29</v>
      </c>
      <c r="C38" s="51"/>
      <c r="D38" s="51" t="s">
        <v>417</v>
      </c>
      <c r="E38" s="51" t="s">
        <v>175</v>
      </c>
      <c r="F38" s="53">
        <v>13800</v>
      </c>
      <c r="G38" s="51" t="s">
        <v>1648</v>
      </c>
      <c r="H38" s="51">
        <v>240</v>
      </c>
      <c r="I38" s="51" t="s">
        <v>298</v>
      </c>
      <c r="J38" s="51" t="s">
        <v>399</v>
      </c>
      <c r="K38" s="54">
        <v>1</v>
      </c>
      <c r="L38" s="54">
        <v>1</v>
      </c>
      <c r="M38" s="51"/>
      <c r="N38" s="51"/>
      <c r="O38" s="51"/>
      <c r="P38" s="51" t="s">
        <v>396</v>
      </c>
      <c r="Q38" s="49"/>
      <c r="R38" s="50">
        <f t="shared" si="0"/>
        <v>0</v>
      </c>
      <c r="S38" s="7"/>
      <c r="T38" s="6"/>
      <c r="U38" s="7"/>
      <c r="V38" s="7"/>
      <c r="W38" s="7"/>
    </row>
    <row r="39" spans="1:23" s="4" customFormat="1" ht="116.25" x14ac:dyDescent="0.2">
      <c r="A39" s="31"/>
      <c r="B39" s="51">
        <v>30</v>
      </c>
      <c r="C39" s="51">
        <v>13342290</v>
      </c>
      <c r="D39" s="51" t="s">
        <v>417</v>
      </c>
      <c r="E39" s="51" t="s">
        <v>191</v>
      </c>
      <c r="F39" s="53">
        <v>3120</v>
      </c>
      <c r="G39" s="51" t="s">
        <v>257</v>
      </c>
      <c r="H39" s="51">
        <v>700</v>
      </c>
      <c r="I39" s="51" t="s">
        <v>1563</v>
      </c>
      <c r="J39" s="51" t="s">
        <v>398</v>
      </c>
      <c r="K39" s="54">
        <v>1</v>
      </c>
      <c r="L39" s="54">
        <v>1</v>
      </c>
      <c r="M39" s="51"/>
      <c r="N39" s="51"/>
      <c r="O39" s="51"/>
      <c r="P39" s="51" t="s">
        <v>363</v>
      </c>
      <c r="Q39" s="49"/>
      <c r="R39" s="50">
        <f t="shared" si="0"/>
        <v>0</v>
      </c>
      <c r="S39" s="7"/>
      <c r="T39" s="6"/>
      <c r="U39" s="7"/>
      <c r="V39" s="7"/>
      <c r="W39" s="7"/>
    </row>
    <row r="40" spans="1:23" s="4" customFormat="1" ht="46.5" x14ac:dyDescent="0.2">
      <c r="A40" s="31"/>
      <c r="B40" s="51">
        <v>31</v>
      </c>
      <c r="C40" s="51">
        <v>13305032</v>
      </c>
      <c r="D40" s="51" t="s">
        <v>418</v>
      </c>
      <c r="E40" s="51" t="s">
        <v>1</v>
      </c>
      <c r="F40" s="53">
        <v>960</v>
      </c>
      <c r="G40" s="51" t="s">
        <v>243</v>
      </c>
      <c r="H40" s="51">
        <v>80</v>
      </c>
      <c r="I40" s="51" t="s">
        <v>244</v>
      </c>
      <c r="J40" s="51" t="s">
        <v>399</v>
      </c>
      <c r="K40" s="54">
        <v>1</v>
      </c>
      <c r="L40" s="54">
        <v>50</v>
      </c>
      <c r="M40" s="51" t="s">
        <v>401</v>
      </c>
      <c r="N40" s="51" t="s">
        <v>401</v>
      </c>
      <c r="O40" s="51"/>
      <c r="P40" s="51" t="s">
        <v>245</v>
      </c>
      <c r="Q40" s="49"/>
      <c r="R40" s="50">
        <f t="shared" si="0"/>
        <v>0</v>
      </c>
      <c r="S40" s="1"/>
      <c r="T40" s="6"/>
      <c r="U40" s="1"/>
      <c r="V40" s="1"/>
      <c r="W40" s="1"/>
    </row>
    <row r="41" spans="1:23" s="4" customFormat="1" ht="69.75" x14ac:dyDescent="0.2">
      <c r="A41" s="31"/>
      <c r="B41" s="51">
        <v>32</v>
      </c>
      <c r="C41" s="51">
        <v>13306014</v>
      </c>
      <c r="D41" s="51" t="s">
        <v>418</v>
      </c>
      <c r="E41" s="51" t="s">
        <v>1476</v>
      </c>
      <c r="F41" s="53">
        <v>15480</v>
      </c>
      <c r="G41" s="51" t="s">
        <v>246</v>
      </c>
      <c r="H41" s="51">
        <v>80</v>
      </c>
      <c r="I41" s="51" t="s">
        <v>259</v>
      </c>
      <c r="J41" s="51" t="s">
        <v>399</v>
      </c>
      <c r="K41" s="54">
        <v>1</v>
      </c>
      <c r="L41" s="54">
        <v>1</v>
      </c>
      <c r="M41" s="51"/>
      <c r="N41" s="51"/>
      <c r="O41" s="51"/>
      <c r="P41" s="51" t="s">
        <v>302</v>
      </c>
      <c r="Q41" s="49"/>
      <c r="R41" s="50">
        <f t="shared" si="0"/>
        <v>0</v>
      </c>
      <c r="S41" s="1"/>
      <c r="T41" s="6"/>
      <c r="U41" s="1"/>
      <c r="V41" s="1"/>
      <c r="W41" s="1"/>
    </row>
    <row r="42" spans="1:23" s="4" customFormat="1" x14ac:dyDescent="0.2">
      <c r="A42" s="31"/>
      <c r="B42" s="51">
        <v>33</v>
      </c>
      <c r="C42" s="51">
        <v>13306022</v>
      </c>
      <c r="D42" s="51" t="s">
        <v>418</v>
      </c>
      <c r="E42" s="51" t="s">
        <v>218</v>
      </c>
      <c r="F42" s="53">
        <v>504</v>
      </c>
      <c r="G42" s="51" t="s">
        <v>246</v>
      </c>
      <c r="H42" s="51">
        <v>60</v>
      </c>
      <c r="I42" s="51" t="s">
        <v>249</v>
      </c>
      <c r="J42" s="51" t="s">
        <v>398</v>
      </c>
      <c r="K42" s="54">
        <v>1</v>
      </c>
      <c r="L42" s="54">
        <v>50</v>
      </c>
      <c r="M42" s="51"/>
      <c r="N42" s="51"/>
      <c r="O42" s="51"/>
      <c r="P42" s="51"/>
      <c r="Q42" s="49"/>
      <c r="R42" s="50">
        <f t="shared" si="0"/>
        <v>0</v>
      </c>
      <c r="S42" s="1"/>
      <c r="T42" s="6"/>
      <c r="U42" s="1"/>
      <c r="V42" s="1"/>
      <c r="W42" s="1"/>
    </row>
    <row r="43" spans="1:23" s="4" customFormat="1" ht="46.5" x14ac:dyDescent="0.2">
      <c r="A43" s="31"/>
      <c r="B43" s="51">
        <v>34</v>
      </c>
      <c r="C43" s="51">
        <v>13306030</v>
      </c>
      <c r="D43" s="51" t="s">
        <v>418</v>
      </c>
      <c r="E43" s="51" t="s">
        <v>219</v>
      </c>
      <c r="F43" s="53">
        <v>88</v>
      </c>
      <c r="G43" s="51" t="s">
        <v>246</v>
      </c>
      <c r="H43" s="51">
        <v>80</v>
      </c>
      <c r="I43" s="51" t="s">
        <v>249</v>
      </c>
      <c r="J43" s="51" t="s">
        <v>399</v>
      </c>
      <c r="K43" s="54">
        <v>1</v>
      </c>
      <c r="L43" s="54">
        <v>50</v>
      </c>
      <c r="M43" s="51"/>
      <c r="N43" s="51"/>
      <c r="O43" s="51" t="s">
        <v>401</v>
      </c>
      <c r="P43" s="51"/>
      <c r="Q43" s="49"/>
      <c r="R43" s="50">
        <f t="shared" si="0"/>
        <v>0</v>
      </c>
      <c r="S43" s="1"/>
      <c r="T43" s="6"/>
      <c r="U43" s="1"/>
      <c r="V43" s="1"/>
      <c r="W43" s="1"/>
    </row>
    <row r="44" spans="1:23" s="4" customFormat="1" ht="46.5" x14ac:dyDescent="0.2">
      <c r="A44" s="31"/>
      <c r="B44" s="51">
        <v>35</v>
      </c>
      <c r="C44" s="51">
        <v>13306048</v>
      </c>
      <c r="D44" s="51" t="s">
        <v>418</v>
      </c>
      <c r="E44" s="51" t="s">
        <v>220</v>
      </c>
      <c r="F44" s="53">
        <v>84</v>
      </c>
      <c r="G44" s="51" t="s">
        <v>246</v>
      </c>
      <c r="H44" s="51">
        <v>80</v>
      </c>
      <c r="I44" s="51" t="s">
        <v>249</v>
      </c>
      <c r="J44" s="51" t="s">
        <v>399</v>
      </c>
      <c r="K44" s="54">
        <v>1</v>
      </c>
      <c r="L44" s="54">
        <v>50</v>
      </c>
      <c r="M44" s="51"/>
      <c r="N44" s="51"/>
      <c r="O44" s="51" t="s">
        <v>401</v>
      </c>
      <c r="P44" s="51"/>
      <c r="Q44" s="49"/>
      <c r="R44" s="50">
        <f t="shared" si="0"/>
        <v>0</v>
      </c>
      <c r="S44" s="1"/>
      <c r="T44" s="6"/>
      <c r="U44" s="1"/>
      <c r="V44" s="1"/>
      <c r="W44" s="1"/>
    </row>
    <row r="45" spans="1:23" s="4" customFormat="1" ht="46.5" x14ac:dyDescent="0.2">
      <c r="A45" s="31"/>
      <c r="B45" s="51">
        <v>36</v>
      </c>
      <c r="C45" s="51">
        <v>13310065</v>
      </c>
      <c r="D45" s="51" t="s">
        <v>418</v>
      </c>
      <c r="E45" s="51" t="s">
        <v>3</v>
      </c>
      <c r="F45" s="53">
        <v>630</v>
      </c>
      <c r="G45" s="51" t="s">
        <v>243</v>
      </c>
      <c r="H45" s="51">
        <v>80</v>
      </c>
      <c r="I45" s="51" t="s">
        <v>249</v>
      </c>
      <c r="J45" s="51" t="s">
        <v>399</v>
      </c>
      <c r="K45" s="54">
        <v>1</v>
      </c>
      <c r="L45" s="54">
        <v>50</v>
      </c>
      <c r="M45" s="51" t="s">
        <v>401</v>
      </c>
      <c r="N45" s="51" t="s">
        <v>401</v>
      </c>
      <c r="O45" s="51"/>
      <c r="P45" s="51" t="s">
        <v>282</v>
      </c>
      <c r="Q45" s="49"/>
      <c r="R45" s="50">
        <f t="shared" si="0"/>
        <v>0</v>
      </c>
      <c r="S45" s="1"/>
      <c r="T45" s="6"/>
      <c r="U45" s="1"/>
      <c r="V45" s="1"/>
      <c r="W45" s="1"/>
    </row>
    <row r="46" spans="1:23" s="4" customFormat="1" ht="46.5" x14ac:dyDescent="0.2">
      <c r="A46" s="31"/>
      <c r="B46" s="51">
        <v>37</v>
      </c>
      <c r="C46" s="51">
        <v>13310073</v>
      </c>
      <c r="D46" s="51" t="s">
        <v>418</v>
      </c>
      <c r="E46" s="51" t="s">
        <v>4</v>
      </c>
      <c r="F46" s="53">
        <v>920</v>
      </c>
      <c r="G46" s="51" t="s">
        <v>246</v>
      </c>
      <c r="H46" s="51">
        <v>80</v>
      </c>
      <c r="I46" s="51" t="s">
        <v>247</v>
      </c>
      <c r="J46" s="51" t="s">
        <v>399</v>
      </c>
      <c r="K46" s="54">
        <v>1</v>
      </c>
      <c r="L46" s="54">
        <v>50</v>
      </c>
      <c r="M46" s="51"/>
      <c r="N46" s="51"/>
      <c r="O46" s="51"/>
      <c r="P46" s="51"/>
      <c r="Q46" s="49"/>
      <c r="R46" s="50">
        <f t="shared" si="0"/>
        <v>0</v>
      </c>
      <c r="S46" s="1"/>
      <c r="T46" s="6"/>
      <c r="U46" s="1"/>
      <c r="V46" s="1"/>
      <c r="W46" s="1"/>
    </row>
    <row r="47" spans="1:23" s="4" customFormat="1" x14ac:dyDescent="0.2">
      <c r="A47" s="31"/>
      <c r="B47" s="51">
        <v>38</v>
      </c>
      <c r="C47" s="51">
        <v>13310099</v>
      </c>
      <c r="D47" s="51" t="s">
        <v>418</v>
      </c>
      <c r="E47" s="51" t="s">
        <v>1477</v>
      </c>
      <c r="F47" s="53">
        <v>3160</v>
      </c>
      <c r="G47" s="51" t="s">
        <v>246</v>
      </c>
      <c r="H47" s="51">
        <v>60</v>
      </c>
      <c r="I47" s="51" t="s">
        <v>248</v>
      </c>
      <c r="J47" s="51" t="s">
        <v>398</v>
      </c>
      <c r="K47" s="54">
        <v>1</v>
      </c>
      <c r="L47" s="54">
        <v>50</v>
      </c>
      <c r="M47" s="51"/>
      <c r="N47" s="51"/>
      <c r="O47" s="51"/>
      <c r="P47" s="51"/>
      <c r="Q47" s="49"/>
      <c r="R47" s="50">
        <f t="shared" si="0"/>
        <v>0</v>
      </c>
      <c r="S47" s="1"/>
      <c r="T47" s="6"/>
      <c r="U47" s="1"/>
      <c r="V47" s="1"/>
      <c r="W47" s="1"/>
    </row>
    <row r="48" spans="1:23" s="4" customFormat="1" x14ac:dyDescent="0.2">
      <c r="A48" s="31"/>
      <c r="B48" s="51">
        <v>39</v>
      </c>
      <c r="C48" s="51">
        <v>13310396</v>
      </c>
      <c r="D48" s="51" t="s">
        <v>418</v>
      </c>
      <c r="E48" s="51" t="s">
        <v>1478</v>
      </c>
      <c r="F48" s="53">
        <v>2080</v>
      </c>
      <c r="G48" s="51" t="s">
        <v>246</v>
      </c>
      <c r="H48" s="51">
        <v>60</v>
      </c>
      <c r="I48" s="51" t="s">
        <v>249</v>
      </c>
      <c r="J48" s="51" t="s">
        <v>398</v>
      </c>
      <c r="K48" s="54">
        <v>1</v>
      </c>
      <c r="L48" s="54">
        <v>50</v>
      </c>
      <c r="M48" s="51"/>
      <c r="N48" s="51"/>
      <c r="O48" s="51"/>
      <c r="P48" s="51"/>
      <c r="Q48" s="49"/>
      <c r="R48" s="50">
        <f t="shared" si="0"/>
        <v>0</v>
      </c>
      <c r="S48" s="1"/>
      <c r="T48" s="6"/>
      <c r="U48" s="1"/>
      <c r="V48" s="1"/>
      <c r="W48" s="1"/>
    </row>
    <row r="49" spans="1:23" s="4" customFormat="1" x14ac:dyDescent="0.2">
      <c r="A49" s="31"/>
      <c r="B49" s="51">
        <v>40</v>
      </c>
      <c r="C49" s="51">
        <v>13310404</v>
      </c>
      <c r="D49" s="51" t="s">
        <v>418</v>
      </c>
      <c r="E49" s="51" t="s">
        <v>1479</v>
      </c>
      <c r="F49" s="53">
        <v>186</v>
      </c>
      <c r="G49" s="51" t="s">
        <v>246</v>
      </c>
      <c r="H49" s="51" t="s">
        <v>1573</v>
      </c>
      <c r="I49" s="51" t="s">
        <v>244</v>
      </c>
      <c r="J49" s="51" t="s">
        <v>398</v>
      </c>
      <c r="K49" s="54">
        <v>1</v>
      </c>
      <c r="L49" s="54" t="s">
        <v>1537</v>
      </c>
      <c r="M49" s="51"/>
      <c r="N49" s="51"/>
      <c r="O49" s="51"/>
      <c r="P49" s="51" t="s">
        <v>285</v>
      </c>
      <c r="Q49" s="49"/>
      <c r="R49" s="50">
        <f t="shared" si="0"/>
        <v>0</v>
      </c>
      <c r="S49" s="1"/>
      <c r="T49" s="6"/>
      <c r="U49" s="1"/>
      <c r="V49" s="1"/>
      <c r="W49" s="1"/>
    </row>
    <row r="50" spans="1:23" s="4" customFormat="1" ht="93" x14ac:dyDescent="0.2">
      <c r="A50" s="31"/>
      <c r="B50" s="51">
        <v>41</v>
      </c>
      <c r="C50" s="51">
        <v>13310446</v>
      </c>
      <c r="D50" s="51" t="s">
        <v>418</v>
      </c>
      <c r="E50" s="51" t="s">
        <v>1480</v>
      </c>
      <c r="F50" s="53">
        <v>240</v>
      </c>
      <c r="G50" s="51" t="s">
        <v>0</v>
      </c>
      <c r="H50" s="51">
        <v>1400</v>
      </c>
      <c r="I50" s="51" t="s">
        <v>298</v>
      </c>
      <c r="J50" s="51" t="s">
        <v>399</v>
      </c>
      <c r="K50" s="54">
        <v>1</v>
      </c>
      <c r="L50" s="54">
        <v>1</v>
      </c>
      <c r="M50" s="51"/>
      <c r="N50" s="51"/>
      <c r="O50" s="51"/>
      <c r="P50" s="51" t="s">
        <v>1597</v>
      </c>
      <c r="Q50" s="49"/>
      <c r="R50" s="50">
        <f t="shared" si="0"/>
        <v>0</v>
      </c>
      <c r="S50" s="1"/>
      <c r="T50" s="6"/>
      <c r="U50" s="1"/>
      <c r="V50" s="1"/>
      <c r="W50" s="1"/>
    </row>
    <row r="51" spans="1:23" s="4" customFormat="1" ht="139.5" x14ac:dyDescent="0.2">
      <c r="A51" s="31"/>
      <c r="B51" s="51">
        <v>42</v>
      </c>
      <c r="C51" s="51">
        <v>13310578</v>
      </c>
      <c r="D51" s="51" t="s">
        <v>418</v>
      </c>
      <c r="E51" s="51" t="s">
        <v>225</v>
      </c>
      <c r="F51" s="54">
        <v>4200</v>
      </c>
      <c r="G51" s="51" t="s">
        <v>0</v>
      </c>
      <c r="H51" s="51" t="s">
        <v>351</v>
      </c>
      <c r="I51" s="51" t="s">
        <v>258</v>
      </c>
      <c r="J51" s="51" t="s">
        <v>398</v>
      </c>
      <c r="K51" s="54">
        <v>1</v>
      </c>
      <c r="L51" s="54">
        <v>1</v>
      </c>
      <c r="M51" s="51"/>
      <c r="N51" s="51"/>
      <c r="O51" s="51"/>
      <c r="P51" s="51" t="s">
        <v>1609</v>
      </c>
      <c r="Q51" s="49"/>
      <c r="R51" s="50">
        <f t="shared" si="0"/>
        <v>0</v>
      </c>
      <c r="S51" s="1"/>
      <c r="T51" s="6"/>
      <c r="U51" s="1"/>
      <c r="V51" s="1"/>
      <c r="W51" s="1"/>
    </row>
    <row r="52" spans="1:23" s="4" customFormat="1" ht="139.5" x14ac:dyDescent="0.2">
      <c r="A52" s="31"/>
      <c r="B52" s="51">
        <v>43</v>
      </c>
      <c r="C52" s="51" t="s">
        <v>1483</v>
      </c>
      <c r="D52" s="51" t="s">
        <v>418</v>
      </c>
      <c r="E52" s="51" t="s">
        <v>1481</v>
      </c>
      <c r="F52" s="54">
        <v>2500</v>
      </c>
      <c r="G52" s="51" t="s">
        <v>0</v>
      </c>
      <c r="H52" s="51" t="s">
        <v>1482</v>
      </c>
      <c r="I52" s="51" t="s">
        <v>258</v>
      </c>
      <c r="J52" s="51" t="s">
        <v>398</v>
      </c>
      <c r="K52" s="54">
        <v>1</v>
      </c>
      <c r="L52" s="54">
        <v>1</v>
      </c>
      <c r="M52" s="51"/>
      <c r="N52" s="51"/>
      <c r="O52" s="51"/>
      <c r="P52" s="51" t="s">
        <v>1609</v>
      </c>
      <c r="Q52" s="49"/>
      <c r="R52" s="50">
        <f t="shared" si="0"/>
        <v>0</v>
      </c>
      <c r="S52" s="1"/>
      <c r="T52" s="6"/>
      <c r="U52" s="1"/>
      <c r="V52" s="1"/>
      <c r="W52" s="1"/>
    </row>
    <row r="53" spans="1:23" s="4" customFormat="1" ht="46.5" x14ac:dyDescent="0.2">
      <c r="A53" s="31"/>
      <c r="B53" s="51">
        <v>44</v>
      </c>
      <c r="C53" s="51">
        <v>13310669</v>
      </c>
      <c r="D53" s="51" t="s">
        <v>418</v>
      </c>
      <c r="E53" s="51" t="s">
        <v>1484</v>
      </c>
      <c r="F53" s="53">
        <v>340</v>
      </c>
      <c r="G53" s="51" t="s">
        <v>257</v>
      </c>
      <c r="H53" s="51">
        <v>240</v>
      </c>
      <c r="I53" s="51" t="s">
        <v>258</v>
      </c>
      <c r="J53" s="51" t="s">
        <v>398</v>
      </c>
      <c r="K53" s="54">
        <v>1</v>
      </c>
      <c r="L53" s="54">
        <v>1</v>
      </c>
      <c r="M53" s="51"/>
      <c r="N53" s="51"/>
      <c r="O53" s="51"/>
      <c r="P53" s="51" t="s">
        <v>1531</v>
      </c>
      <c r="Q53" s="49"/>
      <c r="R53" s="50">
        <f t="shared" si="0"/>
        <v>0</v>
      </c>
      <c r="S53" s="1"/>
      <c r="T53" s="6"/>
      <c r="U53" s="1"/>
      <c r="V53" s="1"/>
      <c r="W53" s="1"/>
    </row>
    <row r="54" spans="1:23" s="4" customFormat="1" ht="24.75" customHeight="1" x14ac:dyDescent="0.2">
      <c r="A54" s="31"/>
      <c r="B54" s="51">
        <v>45</v>
      </c>
      <c r="C54" s="51">
        <v>13310677</v>
      </c>
      <c r="D54" s="51" t="s">
        <v>418</v>
      </c>
      <c r="E54" s="51" t="s">
        <v>14</v>
      </c>
      <c r="F54" s="53">
        <v>4240</v>
      </c>
      <c r="G54" s="51" t="s">
        <v>246</v>
      </c>
      <c r="H54" s="51">
        <v>60</v>
      </c>
      <c r="I54" s="51" t="s">
        <v>248</v>
      </c>
      <c r="J54" s="51" t="s">
        <v>398</v>
      </c>
      <c r="K54" s="54">
        <v>1</v>
      </c>
      <c r="L54" s="54">
        <v>50</v>
      </c>
      <c r="M54" s="51"/>
      <c r="N54" s="51"/>
      <c r="O54" s="51"/>
      <c r="P54" s="51"/>
      <c r="Q54" s="49"/>
      <c r="R54" s="50">
        <f t="shared" si="0"/>
        <v>0</v>
      </c>
      <c r="S54" s="1"/>
      <c r="T54" s="6"/>
      <c r="U54" s="1"/>
      <c r="V54" s="1"/>
      <c r="W54" s="1"/>
    </row>
    <row r="55" spans="1:23" s="4" customFormat="1" ht="93" x14ac:dyDescent="0.2">
      <c r="A55" s="31"/>
      <c r="B55" s="51">
        <v>46</v>
      </c>
      <c r="C55" s="51">
        <v>13310701</v>
      </c>
      <c r="D55" s="51" t="s">
        <v>418</v>
      </c>
      <c r="E55" s="51" t="s">
        <v>345</v>
      </c>
      <c r="F55" s="53">
        <v>200</v>
      </c>
      <c r="G55" s="51" t="s">
        <v>0</v>
      </c>
      <c r="H55" s="51">
        <v>1400</v>
      </c>
      <c r="I55" s="51" t="s">
        <v>298</v>
      </c>
      <c r="J55" s="51" t="s">
        <v>399</v>
      </c>
      <c r="K55" s="54">
        <v>1</v>
      </c>
      <c r="L55" s="54">
        <v>1</v>
      </c>
      <c r="M55" s="51"/>
      <c r="N55" s="51"/>
      <c r="O55" s="51"/>
      <c r="P55" s="51" t="s">
        <v>1597</v>
      </c>
      <c r="Q55" s="49"/>
      <c r="R55" s="50">
        <f t="shared" si="0"/>
        <v>0</v>
      </c>
      <c r="S55" s="1"/>
      <c r="T55" s="6"/>
      <c r="U55" s="1"/>
      <c r="V55" s="1"/>
      <c r="W55" s="1"/>
    </row>
    <row r="56" spans="1:23" s="4" customFormat="1" x14ac:dyDescent="0.2">
      <c r="A56" s="31"/>
      <c r="B56" s="51">
        <v>47</v>
      </c>
      <c r="C56" s="51">
        <v>13310800</v>
      </c>
      <c r="D56" s="51" t="s">
        <v>418</v>
      </c>
      <c r="E56" s="51" t="s">
        <v>18</v>
      </c>
      <c r="F56" s="53">
        <v>2020</v>
      </c>
      <c r="G56" s="51" t="s">
        <v>246</v>
      </c>
      <c r="H56" s="51">
        <v>60</v>
      </c>
      <c r="I56" s="51" t="s">
        <v>249</v>
      </c>
      <c r="J56" s="51" t="s">
        <v>398</v>
      </c>
      <c r="K56" s="54">
        <v>1</v>
      </c>
      <c r="L56" s="54">
        <v>50</v>
      </c>
      <c r="M56" s="51"/>
      <c r="N56" s="51"/>
      <c r="O56" s="51"/>
      <c r="P56" s="51"/>
      <c r="Q56" s="49"/>
      <c r="R56" s="50">
        <f t="shared" si="0"/>
        <v>0</v>
      </c>
      <c r="S56" s="1"/>
      <c r="T56" s="6"/>
      <c r="U56" s="1"/>
      <c r="V56" s="1"/>
      <c r="W56" s="1"/>
    </row>
    <row r="57" spans="1:23" s="4" customFormat="1" x14ac:dyDescent="0.2">
      <c r="A57" s="31"/>
      <c r="B57" s="51">
        <v>48</v>
      </c>
      <c r="C57" s="51">
        <v>13311113</v>
      </c>
      <c r="D57" s="51" t="s">
        <v>418</v>
      </c>
      <c r="E57" s="51" t="s">
        <v>22</v>
      </c>
      <c r="F57" s="53">
        <v>20</v>
      </c>
      <c r="G57" s="51" t="s">
        <v>246</v>
      </c>
      <c r="H57" s="51" t="s">
        <v>1573</v>
      </c>
      <c r="I57" s="51" t="s">
        <v>247</v>
      </c>
      <c r="J57" s="51" t="s">
        <v>398</v>
      </c>
      <c r="K57" s="54">
        <v>1</v>
      </c>
      <c r="L57" s="54" t="s">
        <v>1536</v>
      </c>
      <c r="M57" s="51"/>
      <c r="N57" s="51"/>
      <c r="O57" s="51"/>
      <c r="P57" s="51"/>
      <c r="Q57" s="49"/>
      <c r="R57" s="50">
        <f t="shared" si="0"/>
        <v>0</v>
      </c>
      <c r="S57" s="1"/>
      <c r="T57" s="6"/>
      <c r="U57" s="1"/>
      <c r="V57" s="1"/>
      <c r="W57" s="1"/>
    </row>
    <row r="58" spans="1:23" s="4" customFormat="1" ht="69.75" x14ac:dyDescent="0.2">
      <c r="A58" s="31"/>
      <c r="B58" s="51">
        <v>49</v>
      </c>
      <c r="C58" s="51">
        <v>13311204</v>
      </c>
      <c r="D58" s="51" t="s">
        <v>418</v>
      </c>
      <c r="E58" s="51" t="s">
        <v>23</v>
      </c>
      <c r="F58" s="53">
        <v>800</v>
      </c>
      <c r="G58" s="51" t="s">
        <v>1648</v>
      </c>
      <c r="H58" s="51">
        <v>240</v>
      </c>
      <c r="I58" s="51" t="s">
        <v>259</v>
      </c>
      <c r="J58" s="51" t="s">
        <v>398</v>
      </c>
      <c r="K58" s="54">
        <v>1</v>
      </c>
      <c r="L58" s="54">
        <v>1</v>
      </c>
      <c r="M58" s="51"/>
      <c r="N58" s="51"/>
      <c r="O58" s="51"/>
      <c r="P58" s="51" t="s">
        <v>1532</v>
      </c>
      <c r="Q58" s="49"/>
      <c r="R58" s="50">
        <f t="shared" si="0"/>
        <v>0</v>
      </c>
      <c r="S58" s="1"/>
      <c r="T58" s="6"/>
      <c r="U58" s="1"/>
      <c r="V58" s="1"/>
      <c r="W58" s="1"/>
    </row>
    <row r="59" spans="1:23" s="4" customFormat="1" ht="93" x14ac:dyDescent="0.2">
      <c r="A59" s="31"/>
      <c r="B59" s="51">
        <v>50</v>
      </c>
      <c r="C59" s="51">
        <v>13311329</v>
      </c>
      <c r="D59" s="51" t="s">
        <v>418</v>
      </c>
      <c r="E59" s="51" t="s">
        <v>1485</v>
      </c>
      <c r="F59" s="53">
        <v>500</v>
      </c>
      <c r="G59" s="51" t="s">
        <v>246</v>
      </c>
      <c r="H59" s="51">
        <v>600</v>
      </c>
      <c r="I59" s="51" t="s">
        <v>258</v>
      </c>
      <c r="J59" s="51" t="s">
        <v>398</v>
      </c>
      <c r="K59" s="54">
        <v>1</v>
      </c>
      <c r="L59" s="54">
        <v>1</v>
      </c>
      <c r="M59" s="51"/>
      <c r="N59" s="51"/>
      <c r="O59" s="51"/>
      <c r="P59" s="51" t="s">
        <v>353</v>
      </c>
      <c r="Q59" s="49"/>
      <c r="R59" s="50">
        <f t="shared" si="0"/>
        <v>0</v>
      </c>
      <c r="S59" s="1"/>
      <c r="T59" s="6"/>
      <c r="U59" s="1"/>
      <c r="V59" s="1"/>
      <c r="W59" s="1"/>
    </row>
    <row r="60" spans="1:23" s="4" customFormat="1" ht="93" x14ac:dyDescent="0.2">
      <c r="A60" s="31"/>
      <c r="B60" s="51">
        <v>51</v>
      </c>
      <c r="C60" s="51">
        <v>13311840</v>
      </c>
      <c r="D60" s="51" t="s">
        <v>418</v>
      </c>
      <c r="E60" s="51" t="s">
        <v>34</v>
      </c>
      <c r="F60" s="53">
        <v>40</v>
      </c>
      <c r="G60" s="51" t="s">
        <v>246</v>
      </c>
      <c r="H60" s="51">
        <v>80</v>
      </c>
      <c r="I60" s="51" t="s">
        <v>249</v>
      </c>
      <c r="J60" s="51" t="s">
        <v>398</v>
      </c>
      <c r="K60" s="54">
        <v>1</v>
      </c>
      <c r="L60" s="54" t="s">
        <v>1538</v>
      </c>
      <c r="M60" s="51"/>
      <c r="N60" s="51"/>
      <c r="O60" s="51"/>
      <c r="P60" s="51" t="s">
        <v>364</v>
      </c>
      <c r="Q60" s="49"/>
      <c r="R60" s="50">
        <f t="shared" si="0"/>
        <v>0</v>
      </c>
      <c r="S60" s="1"/>
      <c r="T60" s="6"/>
      <c r="U60" s="1"/>
      <c r="V60" s="1"/>
      <c r="W60" s="1"/>
    </row>
    <row r="61" spans="1:23" s="4" customFormat="1" ht="69.75" x14ac:dyDescent="0.2">
      <c r="A61" s="31"/>
      <c r="B61" s="51">
        <v>52</v>
      </c>
      <c r="C61" s="51">
        <v>13311881</v>
      </c>
      <c r="D61" s="51" t="s">
        <v>418</v>
      </c>
      <c r="E61" s="51" t="s">
        <v>35</v>
      </c>
      <c r="F61" s="53">
        <v>60</v>
      </c>
      <c r="G61" s="51" t="s">
        <v>246</v>
      </c>
      <c r="H61" s="51">
        <v>80</v>
      </c>
      <c r="I61" s="51" t="s">
        <v>250</v>
      </c>
      <c r="J61" s="51" t="s">
        <v>398</v>
      </c>
      <c r="K61" s="54">
        <v>1</v>
      </c>
      <c r="L61" s="54" t="s">
        <v>1537</v>
      </c>
      <c r="M61" s="51"/>
      <c r="N61" s="51"/>
      <c r="O61" s="51"/>
      <c r="P61" s="51" t="s">
        <v>264</v>
      </c>
      <c r="Q61" s="49"/>
      <c r="R61" s="50">
        <f t="shared" si="0"/>
        <v>0</v>
      </c>
      <c r="S61" s="1"/>
      <c r="T61" s="6"/>
      <c r="U61" s="1"/>
      <c r="V61" s="1"/>
      <c r="W61" s="1"/>
    </row>
    <row r="62" spans="1:23" s="4" customFormat="1" ht="46.5" x14ac:dyDescent="0.2">
      <c r="A62" s="31"/>
      <c r="B62" s="51">
        <v>53</v>
      </c>
      <c r="C62" s="51">
        <v>13311980</v>
      </c>
      <c r="D62" s="51" t="s">
        <v>418</v>
      </c>
      <c r="E62" s="51" t="s">
        <v>37</v>
      </c>
      <c r="F62" s="53">
        <v>80</v>
      </c>
      <c r="G62" s="51" t="s">
        <v>246</v>
      </c>
      <c r="H62" s="51">
        <v>80</v>
      </c>
      <c r="I62" s="51" t="s">
        <v>244</v>
      </c>
      <c r="J62" s="51" t="s">
        <v>399</v>
      </c>
      <c r="K62" s="54">
        <v>1</v>
      </c>
      <c r="L62" s="54">
        <v>50</v>
      </c>
      <c r="M62" s="51"/>
      <c r="N62" s="51"/>
      <c r="O62" s="51"/>
      <c r="P62" s="51"/>
      <c r="Q62" s="49"/>
      <c r="R62" s="50">
        <f t="shared" si="0"/>
        <v>0</v>
      </c>
      <c r="S62" s="1"/>
      <c r="T62" s="6"/>
      <c r="U62" s="1"/>
      <c r="V62" s="1"/>
      <c r="W62" s="1"/>
    </row>
    <row r="63" spans="1:23" s="4" customFormat="1" ht="46.5" x14ac:dyDescent="0.2">
      <c r="A63" s="31"/>
      <c r="B63" s="51">
        <v>54</v>
      </c>
      <c r="C63" s="51">
        <v>13312749</v>
      </c>
      <c r="D63" s="51" t="s">
        <v>418</v>
      </c>
      <c r="E63" s="51" t="s">
        <v>39</v>
      </c>
      <c r="F63" s="53">
        <v>262</v>
      </c>
      <c r="G63" s="51" t="s">
        <v>246</v>
      </c>
      <c r="H63" s="51" t="s">
        <v>1573</v>
      </c>
      <c r="I63" s="51" t="s">
        <v>249</v>
      </c>
      <c r="J63" s="51" t="s">
        <v>398</v>
      </c>
      <c r="K63" s="54">
        <v>1</v>
      </c>
      <c r="L63" s="54" t="s">
        <v>1537</v>
      </c>
      <c r="M63" s="51"/>
      <c r="N63" s="51"/>
      <c r="O63" s="51"/>
      <c r="P63" s="51" t="s">
        <v>306</v>
      </c>
      <c r="Q63" s="49"/>
      <c r="R63" s="50">
        <f t="shared" si="0"/>
        <v>0</v>
      </c>
      <c r="S63" s="1"/>
      <c r="T63" s="6"/>
      <c r="U63" s="1"/>
      <c r="V63" s="1"/>
      <c r="W63" s="1"/>
    </row>
    <row r="64" spans="1:23" s="4" customFormat="1" ht="46.5" x14ac:dyDescent="0.2">
      <c r="A64" s="31"/>
      <c r="B64" s="51">
        <v>55</v>
      </c>
      <c r="C64" s="51">
        <v>13314083</v>
      </c>
      <c r="D64" s="51" t="s">
        <v>418</v>
      </c>
      <c r="E64" s="51" t="s">
        <v>48</v>
      </c>
      <c r="F64" s="53">
        <v>482</v>
      </c>
      <c r="G64" s="51" t="s">
        <v>246</v>
      </c>
      <c r="H64" s="51">
        <v>80</v>
      </c>
      <c r="I64" s="51" t="s">
        <v>1566</v>
      </c>
      <c r="J64" s="51" t="s">
        <v>398</v>
      </c>
      <c r="K64" s="54">
        <v>1</v>
      </c>
      <c r="L64" s="54">
        <v>50</v>
      </c>
      <c r="M64" s="51" t="s">
        <v>401</v>
      </c>
      <c r="N64" s="51" t="s">
        <v>401</v>
      </c>
      <c r="O64" s="51"/>
      <c r="P64" s="51" t="s">
        <v>311</v>
      </c>
      <c r="Q64" s="49"/>
      <c r="R64" s="50">
        <f t="shared" si="0"/>
        <v>0</v>
      </c>
      <c r="S64" s="1"/>
      <c r="T64" s="6"/>
      <c r="U64" s="1"/>
      <c r="V64" s="1"/>
      <c r="W64" s="1"/>
    </row>
    <row r="65" spans="1:23" s="4" customFormat="1" x14ac:dyDescent="0.2">
      <c r="A65" s="31"/>
      <c r="B65" s="51">
        <v>56</v>
      </c>
      <c r="C65" s="51">
        <v>13314265</v>
      </c>
      <c r="D65" s="51" t="s">
        <v>418</v>
      </c>
      <c r="E65" s="51" t="s">
        <v>50</v>
      </c>
      <c r="F65" s="53">
        <v>1120</v>
      </c>
      <c r="G65" s="51" t="s">
        <v>246</v>
      </c>
      <c r="H65" s="51">
        <v>60</v>
      </c>
      <c r="I65" s="51" t="s">
        <v>249</v>
      </c>
      <c r="J65" s="51" t="s">
        <v>398</v>
      </c>
      <c r="K65" s="54">
        <v>1</v>
      </c>
      <c r="L65" s="54">
        <v>50</v>
      </c>
      <c r="M65" s="51"/>
      <c r="N65" s="51"/>
      <c r="O65" s="51"/>
      <c r="P65" s="51"/>
      <c r="Q65" s="49"/>
      <c r="R65" s="50">
        <f t="shared" si="0"/>
        <v>0</v>
      </c>
      <c r="S65" s="1"/>
      <c r="T65" s="6"/>
      <c r="U65" s="1"/>
      <c r="V65" s="1"/>
      <c r="W65" s="1"/>
    </row>
    <row r="66" spans="1:23" s="4" customFormat="1" x14ac:dyDescent="0.2">
      <c r="A66" s="31"/>
      <c r="B66" s="51">
        <v>57</v>
      </c>
      <c r="C66" s="51">
        <v>13316773</v>
      </c>
      <c r="D66" s="51" t="s">
        <v>418</v>
      </c>
      <c r="E66" s="51" t="s">
        <v>61</v>
      </c>
      <c r="F66" s="53">
        <v>70</v>
      </c>
      <c r="G66" s="51" t="s">
        <v>246</v>
      </c>
      <c r="H66" s="51">
        <v>60</v>
      </c>
      <c r="I66" s="51" t="s">
        <v>249</v>
      </c>
      <c r="J66" s="51" t="s">
        <v>398</v>
      </c>
      <c r="K66" s="54">
        <v>1</v>
      </c>
      <c r="L66" s="54">
        <v>50</v>
      </c>
      <c r="M66" s="51"/>
      <c r="N66" s="51"/>
      <c r="O66" s="51"/>
      <c r="P66" s="51"/>
      <c r="Q66" s="49"/>
      <c r="R66" s="50">
        <f t="shared" si="0"/>
        <v>0</v>
      </c>
      <c r="S66" s="1"/>
      <c r="T66" s="6"/>
      <c r="U66" s="1"/>
      <c r="V66" s="1"/>
      <c r="W66" s="1"/>
    </row>
    <row r="67" spans="1:23" s="4" customFormat="1" x14ac:dyDescent="0.2">
      <c r="A67" s="31"/>
      <c r="B67" s="51">
        <v>58</v>
      </c>
      <c r="C67" s="51">
        <v>13317011</v>
      </c>
      <c r="D67" s="51" t="s">
        <v>418</v>
      </c>
      <c r="E67" s="51" t="s">
        <v>64</v>
      </c>
      <c r="F67" s="53">
        <v>200</v>
      </c>
      <c r="G67" s="51" t="s">
        <v>246</v>
      </c>
      <c r="H67" s="51" t="s">
        <v>1573</v>
      </c>
      <c r="I67" s="51" t="s">
        <v>249</v>
      </c>
      <c r="J67" s="51" t="s">
        <v>398</v>
      </c>
      <c r="K67" s="54">
        <v>1</v>
      </c>
      <c r="L67" s="54" t="s">
        <v>1536</v>
      </c>
      <c r="M67" s="51"/>
      <c r="N67" s="51"/>
      <c r="O67" s="51"/>
      <c r="P67" s="51"/>
      <c r="Q67" s="49"/>
      <c r="R67" s="50">
        <f t="shared" si="0"/>
        <v>0</v>
      </c>
      <c r="S67" s="1"/>
      <c r="T67" s="6"/>
      <c r="U67" s="1"/>
      <c r="V67" s="1"/>
      <c r="W67" s="1"/>
    </row>
    <row r="68" spans="1:23" s="4" customFormat="1" ht="46.5" x14ac:dyDescent="0.2">
      <c r="A68" s="31"/>
      <c r="B68" s="51">
        <v>59</v>
      </c>
      <c r="C68" s="51">
        <v>13319314</v>
      </c>
      <c r="D68" s="51" t="s">
        <v>418</v>
      </c>
      <c r="E68" s="51" t="s">
        <v>75</v>
      </c>
      <c r="F68" s="53">
        <v>30</v>
      </c>
      <c r="G68" s="51" t="s">
        <v>246</v>
      </c>
      <c r="H68" s="51">
        <v>80</v>
      </c>
      <c r="I68" s="51" t="s">
        <v>244</v>
      </c>
      <c r="J68" s="51" t="s">
        <v>398</v>
      </c>
      <c r="K68" s="54">
        <v>1</v>
      </c>
      <c r="L68" s="54">
        <v>50</v>
      </c>
      <c r="M68" s="51" t="s">
        <v>401</v>
      </c>
      <c r="N68" s="51"/>
      <c r="O68" s="51"/>
      <c r="P68" s="51" t="s">
        <v>266</v>
      </c>
      <c r="Q68" s="49"/>
      <c r="R68" s="50">
        <f t="shared" si="0"/>
        <v>0</v>
      </c>
      <c r="S68" s="1"/>
      <c r="T68" s="6"/>
      <c r="U68" s="1"/>
      <c r="V68" s="1"/>
      <c r="W68" s="1"/>
    </row>
    <row r="69" spans="1:23" s="4" customFormat="1" ht="46.5" x14ac:dyDescent="0.2">
      <c r="A69" s="31"/>
      <c r="B69" s="51">
        <v>60</v>
      </c>
      <c r="C69" s="51">
        <v>13319405</v>
      </c>
      <c r="D69" s="51" t="s">
        <v>418</v>
      </c>
      <c r="E69" s="51" t="s">
        <v>78</v>
      </c>
      <c r="F69" s="53">
        <v>1990</v>
      </c>
      <c r="G69" s="51" t="s">
        <v>246</v>
      </c>
      <c r="H69" s="51">
        <v>80</v>
      </c>
      <c r="I69" s="51" t="s">
        <v>248</v>
      </c>
      <c r="J69" s="51" t="s">
        <v>399</v>
      </c>
      <c r="K69" s="54">
        <v>1</v>
      </c>
      <c r="L69" s="54">
        <v>50</v>
      </c>
      <c r="M69" s="51"/>
      <c r="N69" s="51"/>
      <c r="O69" s="51"/>
      <c r="P69" s="51"/>
      <c r="Q69" s="49"/>
      <c r="R69" s="50">
        <f t="shared" si="0"/>
        <v>0</v>
      </c>
      <c r="S69" s="1"/>
      <c r="T69" s="6"/>
      <c r="U69" s="1"/>
      <c r="V69" s="1"/>
      <c r="W69" s="1"/>
    </row>
    <row r="70" spans="1:23" s="4" customFormat="1" ht="46.5" x14ac:dyDescent="0.2">
      <c r="A70" s="31"/>
      <c r="B70" s="51">
        <v>61</v>
      </c>
      <c r="C70" s="51">
        <v>13319454</v>
      </c>
      <c r="D70" s="51" t="s">
        <v>418</v>
      </c>
      <c r="E70" s="51" t="s">
        <v>1598</v>
      </c>
      <c r="F70" s="53">
        <v>120</v>
      </c>
      <c r="G70" s="51" t="s">
        <v>0</v>
      </c>
      <c r="H70" s="51">
        <v>80</v>
      </c>
      <c r="I70" s="51" t="s">
        <v>249</v>
      </c>
      <c r="J70" s="51" t="s">
        <v>398</v>
      </c>
      <c r="K70" s="54">
        <v>1</v>
      </c>
      <c r="L70" s="54">
        <v>30</v>
      </c>
      <c r="M70" s="51" t="s">
        <v>401</v>
      </c>
      <c r="N70" s="51"/>
      <c r="O70" s="51"/>
      <c r="P70" s="51" t="s">
        <v>267</v>
      </c>
      <c r="Q70" s="49"/>
      <c r="R70" s="50">
        <f t="shared" si="0"/>
        <v>0</v>
      </c>
      <c r="S70" s="1"/>
      <c r="T70" s="6"/>
      <c r="U70" s="1"/>
      <c r="V70" s="1"/>
      <c r="W70" s="1"/>
    </row>
    <row r="71" spans="1:23" s="4" customFormat="1" x14ac:dyDescent="0.2">
      <c r="A71" s="31"/>
      <c r="B71" s="51">
        <v>62</v>
      </c>
      <c r="C71" s="51">
        <v>13319512</v>
      </c>
      <c r="D71" s="51" t="s">
        <v>418</v>
      </c>
      <c r="E71" s="51" t="s">
        <v>80</v>
      </c>
      <c r="F71" s="53">
        <v>560</v>
      </c>
      <c r="G71" s="51" t="s">
        <v>246</v>
      </c>
      <c r="H71" s="51">
        <v>60</v>
      </c>
      <c r="I71" s="51" t="s">
        <v>249</v>
      </c>
      <c r="J71" s="51" t="s">
        <v>398</v>
      </c>
      <c r="K71" s="54">
        <v>1</v>
      </c>
      <c r="L71" s="54">
        <v>50</v>
      </c>
      <c r="M71" s="51"/>
      <c r="N71" s="51"/>
      <c r="O71" s="51"/>
      <c r="P71" s="51"/>
      <c r="Q71" s="49"/>
      <c r="R71" s="50">
        <f t="shared" si="0"/>
        <v>0</v>
      </c>
      <c r="S71" s="1"/>
      <c r="T71" s="6"/>
      <c r="U71" s="1"/>
      <c r="V71" s="1"/>
      <c r="W71" s="1"/>
    </row>
    <row r="72" spans="1:23" s="4" customFormat="1" x14ac:dyDescent="0.2">
      <c r="A72" s="31"/>
      <c r="B72" s="51">
        <v>63</v>
      </c>
      <c r="C72" s="51">
        <v>13319561</v>
      </c>
      <c r="D72" s="51" t="s">
        <v>418</v>
      </c>
      <c r="E72" s="51" t="s">
        <v>81</v>
      </c>
      <c r="F72" s="53">
        <v>1040</v>
      </c>
      <c r="G72" s="51" t="s">
        <v>246</v>
      </c>
      <c r="H72" s="51">
        <v>60</v>
      </c>
      <c r="I72" s="51" t="s">
        <v>249</v>
      </c>
      <c r="J72" s="51" t="s">
        <v>398</v>
      </c>
      <c r="K72" s="54">
        <v>1</v>
      </c>
      <c r="L72" s="54">
        <v>50</v>
      </c>
      <c r="M72" s="51"/>
      <c r="N72" s="51"/>
      <c r="O72" s="51"/>
      <c r="P72" s="51"/>
      <c r="Q72" s="49"/>
      <c r="R72" s="50">
        <f t="shared" si="0"/>
        <v>0</v>
      </c>
      <c r="S72" s="1"/>
      <c r="T72" s="6"/>
      <c r="U72" s="1"/>
      <c r="V72" s="1"/>
      <c r="W72" s="1"/>
    </row>
    <row r="73" spans="1:23" s="4" customFormat="1" ht="116.25" x14ac:dyDescent="0.2">
      <c r="A73" s="31"/>
      <c r="B73" s="51">
        <v>64</v>
      </c>
      <c r="C73" s="51">
        <v>13319637</v>
      </c>
      <c r="D73" s="51" t="s">
        <v>418</v>
      </c>
      <c r="E73" s="51" t="s">
        <v>82</v>
      </c>
      <c r="F73" s="53">
        <v>30</v>
      </c>
      <c r="G73" s="51" t="s">
        <v>0</v>
      </c>
      <c r="H73" s="51">
        <v>1400</v>
      </c>
      <c r="I73" s="51" t="s">
        <v>258</v>
      </c>
      <c r="J73" s="51" t="s">
        <v>399</v>
      </c>
      <c r="K73" s="54"/>
      <c r="L73" s="54">
        <v>1</v>
      </c>
      <c r="M73" s="51"/>
      <c r="N73" s="51"/>
      <c r="O73" s="51"/>
      <c r="P73" s="51" t="s">
        <v>388</v>
      </c>
      <c r="Q73" s="49"/>
      <c r="R73" s="50">
        <f t="shared" si="0"/>
        <v>0</v>
      </c>
      <c r="S73" s="1"/>
      <c r="T73" s="6"/>
      <c r="U73" s="1"/>
      <c r="V73" s="1"/>
      <c r="W73" s="1"/>
    </row>
    <row r="74" spans="1:23" s="4" customFormat="1" x14ac:dyDescent="0.2">
      <c r="A74" s="31"/>
      <c r="B74" s="51">
        <v>65</v>
      </c>
      <c r="C74" s="51">
        <v>13319660</v>
      </c>
      <c r="D74" s="51" t="s">
        <v>418</v>
      </c>
      <c r="E74" s="51" t="s">
        <v>347</v>
      </c>
      <c r="F74" s="53">
        <v>60</v>
      </c>
      <c r="G74" s="51" t="s">
        <v>0</v>
      </c>
      <c r="H74" s="51" t="s">
        <v>1573</v>
      </c>
      <c r="I74" s="51" t="s">
        <v>249</v>
      </c>
      <c r="J74" s="51" t="s">
        <v>398</v>
      </c>
      <c r="K74" s="54"/>
      <c r="L74" s="54" t="s">
        <v>1534</v>
      </c>
      <c r="M74" s="51"/>
      <c r="N74" s="51"/>
      <c r="O74" s="51"/>
      <c r="P74" s="51"/>
      <c r="Q74" s="49"/>
      <c r="R74" s="50">
        <f t="shared" si="0"/>
        <v>0</v>
      </c>
      <c r="S74" s="1"/>
      <c r="T74" s="6"/>
      <c r="U74" s="1"/>
      <c r="V74" s="1"/>
      <c r="W74" s="1"/>
    </row>
    <row r="75" spans="1:23" s="4" customFormat="1" x14ac:dyDescent="0.2">
      <c r="A75" s="31"/>
      <c r="B75" s="51">
        <v>66</v>
      </c>
      <c r="C75" s="51">
        <v>13319959</v>
      </c>
      <c r="D75" s="51" t="s">
        <v>418</v>
      </c>
      <c r="E75" s="51" t="s">
        <v>85</v>
      </c>
      <c r="F75" s="53">
        <v>50</v>
      </c>
      <c r="G75" s="51" t="s">
        <v>246</v>
      </c>
      <c r="H75" s="51">
        <v>60</v>
      </c>
      <c r="I75" s="51" t="s">
        <v>249</v>
      </c>
      <c r="J75" s="51" t="s">
        <v>398</v>
      </c>
      <c r="K75" s="54">
        <v>1</v>
      </c>
      <c r="L75" s="54">
        <v>50</v>
      </c>
      <c r="M75" s="51"/>
      <c r="N75" s="51"/>
      <c r="O75" s="51"/>
      <c r="P75" s="51"/>
      <c r="Q75" s="49"/>
      <c r="R75" s="50">
        <f t="shared" ref="R75:R138" si="1">Q75*F75</f>
        <v>0</v>
      </c>
      <c r="S75" s="1"/>
      <c r="T75" s="6"/>
      <c r="U75" s="1"/>
      <c r="V75" s="1"/>
      <c r="W75" s="1"/>
    </row>
    <row r="76" spans="1:23" s="4" customFormat="1" x14ac:dyDescent="0.2">
      <c r="A76" s="31"/>
      <c r="B76" s="51">
        <v>67</v>
      </c>
      <c r="C76" s="51">
        <v>13321310</v>
      </c>
      <c r="D76" s="51" t="s">
        <v>418</v>
      </c>
      <c r="E76" s="51" t="s">
        <v>97</v>
      </c>
      <c r="F76" s="53">
        <v>100</v>
      </c>
      <c r="G76" s="51" t="s">
        <v>246</v>
      </c>
      <c r="H76" s="51">
        <v>80</v>
      </c>
      <c r="I76" s="51" t="s">
        <v>249</v>
      </c>
      <c r="J76" s="51" t="s">
        <v>398</v>
      </c>
      <c r="K76" s="54">
        <v>1</v>
      </c>
      <c r="L76" s="54">
        <v>50</v>
      </c>
      <c r="M76" s="51"/>
      <c r="N76" s="51"/>
      <c r="O76" s="51"/>
      <c r="P76" s="51" t="s">
        <v>292</v>
      </c>
      <c r="Q76" s="49"/>
      <c r="R76" s="50">
        <f t="shared" si="1"/>
        <v>0</v>
      </c>
      <c r="S76" s="1"/>
      <c r="T76" s="6"/>
      <c r="U76" s="1"/>
      <c r="V76" s="1"/>
      <c r="W76" s="1"/>
    </row>
    <row r="77" spans="1:23" s="4" customFormat="1" x14ac:dyDescent="0.2">
      <c r="A77" s="31"/>
      <c r="B77" s="51">
        <v>68</v>
      </c>
      <c r="C77" s="51">
        <v>13321336</v>
      </c>
      <c r="D77" s="51" t="s">
        <v>418</v>
      </c>
      <c r="E77" s="51" t="s">
        <v>230</v>
      </c>
      <c r="F77" s="53">
        <v>51600</v>
      </c>
      <c r="G77" s="51" t="s">
        <v>0</v>
      </c>
      <c r="H77" s="51">
        <v>60</v>
      </c>
      <c r="I77" s="51" t="s">
        <v>259</v>
      </c>
      <c r="J77" s="51" t="s">
        <v>398</v>
      </c>
      <c r="K77" s="54">
        <v>1</v>
      </c>
      <c r="L77" s="54">
        <v>1</v>
      </c>
      <c r="M77" s="51"/>
      <c r="N77" s="51"/>
      <c r="O77" s="51"/>
      <c r="P77" s="51" t="s">
        <v>292</v>
      </c>
      <c r="Q77" s="49"/>
      <c r="R77" s="50">
        <f t="shared" si="1"/>
        <v>0</v>
      </c>
      <c r="S77" s="1"/>
      <c r="T77" s="6"/>
      <c r="U77" s="1"/>
      <c r="V77" s="1"/>
      <c r="W77" s="1"/>
    </row>
    <row r="78" spans="1:23" s="4" customFormat="1" ht="46.5" x14ac:dyDescent="0.2">
      <c r="A78" s="31"/>
      <c r="B78" s="51">
        <v>69</v>
      </c>
      <c r="C78" s="51">
        <v>13322102</v>
      </c>
      <c r="D78" s="51" t="s">
        <v>418</v>
      </c>
      <c r="E78" s="51" t="s">
        <v>98</v>
      </c>
      <c r="F78" s="53">
        <v>192</v>
      </c>
      <c r="G78" s="51" t="s">
        <v>246</v>
      </c>
      <c r="H78" s="51" t="s">
        <v>1573</v>
      </c>
      <c r="I78" s="51" t="s">
        <v>249</v>
      </c>
      <c r="J78" s="51" t="s">
        <v>398</v>
      </c>
      <c r="K78" s="54">
        <v>1</v>
      </c>
      <c r="L78" s="54" t="s">
        <v>1539</v>
      </c>
      <c r="M78" s="51"/>
      <c r="N78" s="51"/>
      <c r="O78" s="51"/>
      <c r="P78" s="51" t="s">
        <v>309</v>
      </c>
      <c r="Q78" s="49"/>
      <c r="R78" s="50">
        <f t="shared" si="1"/>
        <v>0</v>
      </c>
      <c r="S78" s="1"/>
      <c r="T78" s="6"/>
      <c r="U78" s="1"/>
      <c r="V78" s="1"/>
      <c r="W78" s="1"/>
    </row>
    <row r="79" spans="1:23" s="4" customFormat="1" ht="46.5" x14ac:dyDescent="0.2">
      <c r="A79" s="31"/>
      <c r="B79" s="51">
        <v>70</v>
      </c>
      <c r="C79" s="51">
        <v>13322185</v>
      </c>
      <c r="D79" s="51" t="s">
        <v>418</v>
      </c>
      <c r="E79" s="51" t="s">
        <v>99</v>
      </c>
      <c r="F79" s="53">
        <v>200</v>
      </c>
      <c r="G79" s="51" t="s">
        <v>0</v>
      </c>
      <c r="H79" s="51" t="s">
        <v>1573</v>
      </c>
      <c r="I79" s="51" t="s">
        <v>244</v>
      </c>
      <c r="J79" s="51" t="s">
        <v>398</v>
      </c>
      <c r="K79" s="54">
        <v>1</v>
      </c>
      <c r="L79" s="54" t="s">
        <v>1534</v>
      </c>
      <c r="M79" s="51"/>
      <c r="N79" s="51"/>
      <c r="O79" s="51"/>
      <c r="P79" s="51" t="s">
        <v>1486</v>
      </c>
      <c r="Q79" s="49"/>
      <c r="R79" s="50">
        <f t="shared" si="1"/>
        <v>0</v>
      </c>
      <c r="S79" s="1"/>
      <c r="T79" s="6"/>
      <c r="U79" s="1"/>
      <c r="V79" s="1"/>
      <c r="W79" s="1"/>
    </row>
    <row r="80" spans="1:23" s="4" customFormat="1" ht="69.75" x14ac:dyDescent="0.2">
      <c r="A80" s="31"/>
      <c r="B80" s="51">
        <v>71</v>
      </c>
      <c r="C80" s="51">
        <v>13322193</v>
      </c>
      <c r="D80" s="51" t="s">
        <v>418</v>
      </c>
      <c r="E80" s="51" t="s">
        <v>100</v>
      </c>
      <c r="F80" s="53">
        <v>100</v>
      </c>
      <c r="G80" s="51" t="s">
        <v>246</v>
      </c>
      <c r="H80" s="51" t="s">
        <v>1573</v>
      </c>
      <c r="I80" s="51" t="s">
        <v>249</v>
      </c>
      <c r="J80" s="51" t="s">
        <v>398</v>
      </c>
      <c r="K80" s="54">
        <v>1</v>
      </c>
      <c r="L80" s="54" t="s">
        <v>1540</v>
      </c>
      <c r="M80" s="51"/>
      <c r="N80" s="51"/>
      <c r="O80" s="51"/>
      <c r="P80" s="51" t="s">
        <v>310</v>
      </c>
      <c r="Q80" s="49"/>
      <c r="R80" s="50">
        <f t="shared" si="1"/>
        <v>0</v>
      </c>
      <c r="S80" s="1"/>
      <c r="T80" s="6"/>
      <c r="U80" s="1"/>
      <c r="V80" s="1"/>
      <c r="W80" s="1"/>
    </row>
    <row r="81" spans="1:23" s="4" customFormat="1" ht="46.5" x14ac:dyDescent="0.2">
      <c r="A81" s="31"/>
      <c r="B81" s="51">
        <v>72</v>
      </c>
      <c r="C81" s="51">
        <v>13330014</v>
      </c>
      <c r="D81" s="51" t="s">
        <v>418</v>
      </c>
      <c r="E81" s="51" t="s">
        <v>102</v>
      </c>
      <c r="F81" s="53">
        <v>850</v>
      </c>
      <c r="G81" s="51" t="s">
        <v>246</v>
      </c>
      <c r="H81" s="51">
        <v>100</v>
      </c>
      <c r="I81" s="51" t="s">
        <v>244</v>
      </c>
      <c r="J81" s="51" t="s">
        <v>399</v>
      </c>
      <c r="K81" s="54">
        <v>1</v>
      </c>
      <c r="L81" s="54">
        <v>50</v>
      </c>
      <c r="M81" s="51"/>
      <c r="N81" s="51"/>
      <c r="O81" s="51"/>
      <c r="P81" s="51" t="s">
        <v>268</v>
      </c>
      <c r="Q81" s="49"/>
      <c r="R81" s="50">
        <f t="shared" si="1"/>
        <v>0</v>
      </c>
      <c r="S81" s="1"/>
      <c r="T81" s="6"/>
      <c r="U81" s="1"/>
      <c r="V81" s="1"/>
      <c r="W81" s="1"/>
    </row>
    <row r="82" spans="1:23" s="4" customFormat="1" x14ac:dyDescent="0.2">
      <c r="A82" s="31"/>
      <c r="B82" s="51">
        <v>73</v>
      </c>
      <c r="C82" s="51">
        <v>13330048</v>
      </c>
      <c r="D82" s="51" t="s">
        <v>418</v>
      </c>
      <c r="E82" s="51" t="s">
        <v>104</v>
      </c>
      <c r="F82" s="53">
        <v>180</v>
      </c>
      <c r="G82" s="51" t="s">
        <v>246</v>
      </c>
      <c r="H82" s="51">
        <v>80</v>
      </c>
      <c r="I82" s="51" t="s">
        <v>249</v>
      </c>
      <c r="J82" s="51" t="s">
        <v>398</v>
      </c>
      <c r="K82" s="54">
        <v>1</v>
      </c>
      <c r="L82" s="54">
        <v>50</v>
      </c>
      <c r="M82" s="51"/>
      <c r="N82" s="51"/>
      <c r="O82" s="51"/>
      <c r="P82" s="51"/>
      <c r="Q82" s="49"/>
      <c r="R82" s="50">
        <f t="shared" si="1"/>
        <v>0</v>
      </c>
      <c r="S82" s="1"/>
      <c r="T82" s="6"/>
      <c r="U82" s="1"/>
      <c r="V82" s="1"/>
      <c r="W82" s="1"/>
    </row>
    <row r="83" spans="1:23" s="4" customFormat="1" x14ac:dyDescent="0.2">
      <c r="A83" s="31"/>
      <c r="B83" s="51">
        <v>74</v>
      </c>
      <c r="C83" s="51">
        <v>13330097</v>
      </c>
      <c r="D83" s="51" t="s">
        <v>418</v>
      </c>
      <c r="E83" s="51" t="s">
        <v>106</v>
      </c>
      <c r="F83" s="53">
        <v>3210</v>
      </c>
      <c r="G83" s="51" t="s">
        <v>246</v>
      </c>
      <c r="H83" s="51">
        <v>60</v>
      </c>
      <c r="I83" s="51" t="s">
        <v>249</v>
      </c>
      <c r="J83" s="51" t="s">
        <v>398</v>
      </c>
      <c r="K83" s="54">
        <v>1</v>
      </c>
      <c r="L83" s="54">
        <v>50</v>
      </c>
      <c r="M83" s="51"/>
      <c r="N83" s="51"/>
      <c r="O83" s="51"/>
      <c r="P83" s="51"/>
      <c r="Q83" s="49"/>
      <c r="R83" s="50">
        <f t="shared" si="1"/>
        <v>0</v>
      </c>
      <c r="S83" s="1"/>
      <c r="T83" s="6"/>
      <c r="U83" s="1"/>
      <c r="V83" s="1"/>
      <c r="W83" s="1"/>
    </row>
    <row r="84" spans="1:23" s="4" customFormat="1" ht="116.25" x14ac:dyDescent="0.2">
      <c r="A84" s="31"/>
      <c r="B84" s="51">
        <v>75</v>
      </c>
      <c r="C84" s="51">
        <v>13330105</v>
      </c>
      <c r="D84" s="51" t="s">
        <v>418</v>
      </c>
      <c r="E84" s="51" t="s">
        <v>1576</v>
      </c>
      <c r="F84" s="53">
        <v>80000</v>
      </c>
      <c r="G84" s="51" t="s">
        <v>0</v>
      </c>
      <c r="H84" s="51" t="s">
        <v>1599</v>
      </c>
      <c r="I84" s="51" t="s">
        <v>1601</v>
      </c>
      <c r="J84" s="51" t="s">
        <v>1601</v>
      </c>
      <c r="K84" s="54">
        <v>1</v>
      </c>
      <c r="L84" s="54">
        <v>1</v>
      </c>
      <c r="M84" s="51"/>
      <c r="N84" s="51"/>
      <c r="O84" s="51"/>
      <c r="P84" s="51" t="s">
        <v>387</v>
      </c>
      <c r="Q84" s="49"/>
      <c r="R84" s="50">
        <f t="shared" si="1"/>
        <v>0</v>
      </c>
      <c r="S84" s="1"/>
      <c r="T84" s="6"/>
      <c r="U84" s="1"/>
      <c r="V84" s="1"/>
      <c r="W84" s="1"/>
    </row>
    <row r="85" spans="1:23" s="4" customFormat="1" ht="116.25" x14ac:dyDescent="0.2">
      <c r="A85" s="31"/>
      <c r="B85" s="51">
        <v>76</v>
      </c>
      <c r="C85" s="51">
        <v>13330600</v>
      </c>
      <c r="D85" s="51" t="s">
        <v>418</v>
      </c>
      <c r="E85" s="51" t="s">
        <v>1576</v>
      </c>
      <c r="F85" s="53">
        <v>10000</v>
      </c>
      <c r="G85" s="51" t="s">
        <v>0</v>
      </c>
      <c r="H85" s="51" t="s">
        <v>1600</v>
      </c>
      <c r="I85" s="51" t="s">
        <v>1601</v>
      </c>
      <c r="J85" s="51" t="s">
        <v>1601</v>
      </c>
      <c r="K85" s="54">
        <v>1</v>
      </c>
      <c r="L85" s="54">
        <v>1</v>
      </c>
      <c r="M85" s="51"/>
      <c r="N85" s="51"/>
      <c r="O85" s="51"/>
      <c r="P85" s="51" t="s">
        <v>393</v>
      </c>
      <c r="Q85" s="49"/>
      <c r="R85" s="50">
        <f t="shared" si="1"/>
        <v>0</v>
      </c>
      <c r="S85" s="1"/>
      <c r="T85" s="6"/>
      <c r="U85" s="1"/>
      <c r="V85" s="1"/>
      <c r="W85" s="1"/>
    </row>
    <row r="86" spans="1:23" s="4" customFormat="1" ht="69.75" x14ac:dyDescent="0.2">
      <c r="A86" s="31"/>
      <c r="B86" s="51">
        <v>77</v>
      </c>
      <c r="C86" s="51">
        <v>13330121</v>
      </c>
      <c r="D86" s="51" t="s">
        <v>418</v>
      </c>
      <c r="E86" s="51" t="s">
        <v>108</v>
      </c>
      <c r="F86" s="53">
        <v>60</v>
      </c>
      <c r="G86" s="51" t="s">
        <v>246</v>
      </c>
      <c r="H86" s="51" t="s">
        <v>1573</v>
      </c>
      <c r="I86" s="51" t="s">
        <v>250</v>
      </c>
      <c r="J86" s="51" t="s">
        <v>398</v>
      </c>
      <c r="K86" s="54">
        <v>1</v>
      </c>
      <c r="L86" s="54" t="s">
        <v>1534</v>
      </c>
      <c r="M86" s="51"/>
      <c r="N86" s="51"/>
      <c r="O86" s="51" t="s">
        <v>401</v>
      </c>
      <c r="P86" s="51" t="s">
        <v>269</v>
      </c>
      <c r="Q86" s="49"/>
      <c r="R86" s="50">
        <f t="shared" si="1"/>
        <v>0</v>
      </c>
      <c r="S86" s="1"/>
      <c r="T86" s="6"/>
      <c r="U86" s="1"/>
      <c r="V86" s="1"/>
      <c r="W86" s="1"/>
    </row>
    <row r="87" spans="1:23" s="4" customFormat="1" x14ac:dyDescent="0.2">
      <c r="A87" s="31"/>
      <c r="B87" s="51">
        <v>78</v>
      </c>
      <c r="C87" s="51">
        <v>13330147</v>
      </c>
      <c r="D87" s="51" t="s">
        <v>418</v>
      </c>
      <c r="E87" s="51" t="s">
        <v>110</v>
      </c>
      <c r="F87" s="53">
        <v>60</v>
      </c>
      <c r="G87" s="51" t="s">
        <v>246</v>
      </c>
      <c r="H87" s="51" t="s">
        <v>1573</v>
      </c>
      <c r="I87" s="51" t="s">
        <v>250</v>
      </c>
      <c r="J87" s="51" t="s">
        <v>398</v>
      </c>
      <c r="K87" s="54">
        <v>1</v>
      </c>
      <c r="L87" s="54" t="s">
        <v>1537</v>
      </c>
      <c r="M87" s="51"/>
      <c r="N87" s="51"/>
      <c r="O87" s="51"/>
      <c r="P87" s="51" t="s">
        <v>270</v>
      </c>
      <c r="Q87" s="49"/>
      <c r="R87" s="50">
        <f t="shared" si="1"/>
        <v>0</v>
      </c>
      <c r="S87" s="1"/>
      <c r="T87" s="6"/>
      <c r="U87" s="1"/>
      <c r="V87" s="1"/>
      <c r="W87" s="1"/>
    </row>
    <row r="88" spans="1:23" s="4" customFormat="1" x14ac:dyDescent="0.2">
      <c r="A88" s="31"/>
      <c r="B88" s="51">
        <v>79</v>
      </c>
      <c r="C88" s="51">
        <v>13330162</v>
      </c>
      <c r="D88" s="51" t="s">
        <v>418</v>
      </c>
      <c r="E88" s="51" t="s">
        <v>112</v>
      </c>
      <c r="F88" s="53">
        <v>50</v>
      </c>
      <c r="G88" s="51" t="s">
        <v>246</v>
      </c>
      <c r="H88" s="51" t="s">
        <v>1573</v>
      </c>
      <c r="I88" s="51" t="s">
        <v>247</v>
      </c>
      <c r="J88" s="51" t="s">
        <v>398</v>
      </c>
      <c r="K88" s="54">
        <v>1</v>
      </c>
      <c r="L88" s="54" t="s">
        <v>1537</v>
      </c>
      <c r="M88" s="51"/>
      <c r="N88" s="51"/>
      <c r="O88" s="51"/>
      <c r="P88" s="51"/>
      <c r="Q88" s="49"/>
      <c r="R88" s="50">
        <f t="shared" si="1"/>
        <v>0</v>
      </c>
      <c r="S88" s="1"/>
      <c r="T88" s="6"/>
      <c r="U88" s="1"/>
      <c r="V88" s="1"/>
      <c r="W88" s="1"/>
    </row>
    <row r="89" spans="1:23" s="4" customFormat="1" ht="93" x14ac:dyDescent="0.2">
      <c r="A89" s="31"/>
      <c r="B89" s="51">
        <v>80</v>
      </c>
      <c r="C89" s="51">
        <v>13330212</v>
      </c>
      <c r="D89" s="51" t="s">
        <v>418</v>
      </c>
      <c r="E89" s="51" t="s">
        <v>115</v>
      </c>
      <c r="F89" s="53">
        <v>30360</v>
      </c>
      <c r="G89" s="51" t="s">
        <v>1648</v>
      </c>
      <c r="H89" s="51" t="s">
        <v>354</v>
      </c>
      <c r="I89" s="51" t="s">
        <v>1564</v>
      </c>
      <c r="J89" s="51" t="s">
        <v>399</v>
      </c>
      <c r="K89" s="54">
        <v>1</v>
      </c>
      <c r="L89" s="54">
        <v>1</v>
      </c>
      <c r="M89" s="51"/>
      <c r="N89" s="51"/>
      <c r="O89" s="51"/>
      <c r="P89" s="51" t="s">
        <v>272</v>
      </c>
      <c r="Q89" s="49"/>
      <c r="R89" s="50">
        <f t="shared" si="1"/>
        <v>0</v>
      </c>
      <c r="S89" s="1"/>
      <c r="T89" s="6"/>
      <c r="U89" s="1"/>
      <c r="V89" s="1"/>
      <c r="W89" s="1"/>
    </row>
    <row r="90" spans="1:23" s="4" customFormat="1" ht="46.5" x14ac:dyDescent="0.2">
      <c r="A90" s="31"/>
      <c r="B90" s="51">
        <v>81</v>
      </c>
      <c r="C90" s="51">
        <v>13330360</v>
      </c>
      <c r="D90" s="51" t="s">
        <v>418</v>
      </c>
      <c r="E90" s="51" t="s">
        <v>118</v>
      </c>
      <c r="F90" s="53">
        <v>410</v>
      </c>
      <c r="G90" s="51" t="s">
        <v>246</v>
      </c>
      <c r="H90" s="51">
        <v>80</v>
      </c>
      <c r="I90" s="51" t="s">
        <v>244</v>
      </c>
      <c r="J90" s="51" t="s">
        <v>399</v>
      </c>
      <c r="K90" s="54">
        <v>1</v>
      </c>
      <c r="L90" s="54">
        <v>50</v>
      </c>
      <c r="M90" s="51"/>
      <c r="N90" s="51"/>
      <c r="O90" s="51"/>
      <c r="P90" s="51"/>
      <c r="Q90" s="49"/>
      <c r="R90" s="50">
        <f t="shared" si="1"/>
        <v>0</v>
      </c>
      <c r="S90" s="1"/>
      <c r="T90" s="6"/>
      <c r="U90" s="1"/>
      <c r="V90" s="1"/>
      <c r="W90" s="1"/>
    </row>
    <row r="91" spans="1:23" s="4" customFormat="1" ht="93" x14ac:dyDescent="0.2">
      <c r="A91" s="31"/>
      <c r="B91" s="51">
        <v>82</v>
      </c>
      <c r="C91" s="51">
        <v>13330642</v>
      </c>
      <c r="D91" s="51" t="s">
        <v>418</v>
      </c>
      <c r="E91" s="51" t="s">
        <v>226</v>
      </c>
      <c r="F91" s="53">
        <v>22000</v>
      </c>
      <c r="G91" s="51" t="s">
        <v>246</v>
      </c>
      <c r="H91" s="51">
        <v>110</v>
      </c>
      <c r="I91" s="51" t="s">
        <v>249</v>
      </c>
      <c r="J91" s="51" t="s">
        <v>398</v>
      </c>
      <c r="K91" s="54"/>
      <c r="L91" s="54">
        <v>1</v>
      </c>
      <c r="M91" s="51"/>
      <c r="N91" s="51"/>
      <c r="O91" s="51"/>
      <c r="P91" s="51" t="s">
        <v>400</v>
      </c>
      <c r="Q91" s="49"/>
      <c r="R91" s="50">
        <f t="shared" si="1"/>
        <v>0</v>
      </c>
      <c r="S91" s="1"/>
      <c r="T91" s="6"/>
      <c r="U91" s="1"/>
      <c r="V91" s="1"/>
      <c r="W91" s="1"/>
    </row>
    <row r="92" spans="1:23" s="4" customFormat="1" ht="46.5" x14ac:dyDescent="0.2">
      <c r="A92" s="31"/>
      <c r="B92" s="51">
        <v>83</v>
      </c>
      <c r="C92" s="51">
        <v>13330824</v>
      </c>
      <c r="D92" s="51" t="s">
        <v>418</v>
      </c>
      <c r="E92" s="51" t="s">
        <v>122</v>
      </c>
      <c r="F92" s="53">
        <v>3560</v>
      </c>
      <c r="G92" s="51" t="s">
        <v>1648</v>
      </c>
      <c r="H92" s="51">
        <v>300</v>
      </c>
      <c r="I92" s="51" t="s">
        <v>402</v>
      </c>
      <c r="J92" s="51" t="s">
        <v>398</v>
      </c>
      <c r="K92" s="54">
        <v>1</v>
      </c>
      <c r="L92" s="54">
        <v>1</v>
      </c>
      <c r="M92" s="51"/>
      <c r="N92" s="51"/>
      <c r="O92" s="51"/>
      <c r="P92" s="51" t="s">
        <v>256</v>
      </c>
      <c r="Q92" s="49"/>
      <c r="R92" s="50">
        <f t="shared" si="1"/>
        <v>0</v>
      </c>
      <c r="S92" s="1"/>
      <c r="T92" s="6"/>
      <c r="U92" s="1"/>
      <c r="V92" s="1"/>
      <c r="W92" s="1"/>
    </row>
    <row r="93" spans="1:23" s="4" customFormat="1" x14ac:dyDescent="0.2">
      <c r="A93" s="31"/>
      <c r="B93" s="51">
        <v>84</v>
      </c>
      <c r="C93" s="51">
        <v>13330972</v>
      </c>
      <c r="D93" s="51" t="s">
        <v>418</v>
      </c>
      <c r="E93" s="51" t="s">
        <v>128</v>
      </c>
      <c r="F93" s="53">
        <v>224</v>
      </c>
      <c r="G93" s="51" t="s">
        <v>246</v>
      </c>
      <c r="H93" s="51" t="s">
        <v>1573</v>
      </c>
      <c r="I93" s="51" t="s">
        <v>250</v>
      </c>
      <c r="J93" s="51" t="s">
        <v>398</v>
      </c>
      <c r="K93" s="54">
        <v>1</v>
      </c>
      <c r="L93" s="54" t="s">
        <v>1537</v>
      </c>
      <c r="M93" s="51"/>
      <c r="N93" s="51"/>
      <c r="O93" s="51" t="s">
        <v>401</v>
      </c>
      <c r="P93" s="51"/>
      <c r="Q93" s="49"/>
      <c r="R93" s="50">
        <f t="shared" si="1"/>
        <v>0</v>
      </c>
      <c r="S93" s="1"/>
      <c r="T93" s="6"/>
      <c r="U93" s="1"/>
      <c r="V93" s="1"/>
      <c r="W93" s="1"/>
    </row>
    <row r="94" spans="1:23" s="4" customFormat="1" x14ac:dyDescent="0.2">
      <c r="A94" s="31"/>
      <c r="B94" s="51">
        <v>85</v>
      </c>
      <c r="C94" s="51">
        <v>13331038</v>
      </c>
      <c r="D94" s="51" t="s">
        <v>418</v>
      </c>
      <c r="E94" s="51" t="s">
        <v>131</v>
      </c>
      <c r="F94" s="53">
        <v>1428</v>
      </c>
      <c r="G94" s="51" t="s">
        <v>246</v>
      </c>
      <c r="H94" s="51" t="s">
        <v>1573</v>
      </c>
      <c r="I94" s="51" t="s">
        <v>247</v>
      </c>
      <c r="J94" s="51" t="s">
        <v>398</v>
      </c>
      <c r="K94" s="54">
        <v>1</v>
      </c>
      <c r="L94" s="54" t="s">
        <v>1537</v>
      </c>
      <c r="M94" s="51" t="s">
        <v>401</v>
      </c>
      <c r="N94" s="51" t="s">
        <v>401</v>
      </c>
      <c r="O94" s="51" t="s">
        <v>401</v>
      </c>
      <c r="P94" s="51" t="s">
        <v>1533</v>
      </c>
      <c r="Q94" s="49"/>
      <c r="R94" s="50">
        <f t="shared" si="1"/>
        <v>0</v>
      </c>
      <c r="S94" s="1"/>
      <c r="T94" s="6"/>
      <c r="U94" s="1"/>
      <c r="V94" s="1"/>
      <c r="W94" s="1"/>
    </row>
    <row r="95" spans="1:23" s="4" customFormat="1" ht="46.5" x14ac:dyDescent="0.2">
      <c r="A95" s="31"/>
      <c r="B95" s="51">
        <v>86</v>
      </c>
      <c r="C95" s="51">
        <v>13331079</v>
      </c>
      <c r="D95" s="51" t="s">
        <v>418</v>
      </c>
      <c r="E95" s="51" t="s">
        <v>133</v>
      </c>
      <c r="F95" s="53">
        <v>620</v>
      </c>
      <c r="G95" s="51" t="s">
        <v>246</v>
      </c>
      <c r="H95" s="51">
        <v>80</v>
      </c>
      <c r="I95" s="51" t="s">
        <v>249</v>
      </c>
      <c r="J95" s="51" t="s">
        <v>399</v>
      </c>
      <c r="K95" s="54">
        <v>1</v>
      </c>
      <c r="L95" s="54">
        <v>50</v>
      </c>
      <c r="M95" s="51"/>
      <c r="N95" s="51"/>
      <c r="O95" s="51"/>
      <c r="P95" s="51"/>
      <c r="Q95" s="49"/>
      <c r="R95" s="50">
        <f t="shared" si="1"/>
        <v>0</v>
      </c>
      <c r="S95" s="1"/>
      <c r="T95" s="6"/>
      <c r="U95" s="1"/>
      <c r="V95" s="1"/>
      <c r="W95" s="1"/>
    </row>
    <row r="96" spans="1:23" s="4" customFormat="1" ht="46.5" x14ac:dyDescent="0.2">
      <c r="A96" s="31"/>
      <c r="B96" s="51">
        <v>87</v>
      </c>
      <c r="C96" s="51">
        <v>13331095</v>
      </c>
      <c r="D96" s="51" t="s">
        <v>418</v>
      </c>
      <c r="E96" s="51" t="s">
        <v>135</v>
      </c>
      <c r="F96" s="53">
        <v>410</v>
      </c>
      <c r="G96" s="51" t="s">
        <v>246</v>
      </c>
      <c r="H96" s="51">
        <v>80</v>
      </c>
      <c r="I96" s="51" t="s">
        <v>244</v>
      </c>
      <c r="J96" s="51" t="s">
        <v>399</v>
      </c>
      <c r="K96" s="54">
        <v>1</v>
      </c>
      <c r="L96" s="54">
        <v>50</v>
      </c>
      <c r="M96" s="51"/>
      <c r="N96" s="51"/>
      <c r="O96" s="51"/>
      <c r="P96" s="51"/>
      <c r="Q96" s="49"/>
      <c r="R96" s="50">
        <f t="shared" si="1"/>
        <v>0</v>
      </c>
      <c r="S96" s="1"/>
      <c r="T96" s="6"/>
      <c r="U96" s="1"/>
      <c r="V96" s="1"/>
      <c r="W96" s="1"/>
    </row>
    <row r="97" spans="1:23" s="4" customFormat="1" x14ac:dyDescent="0.2">
      <c r="A97" s="31"/>
      <c r="B97" s="51">
        <v>88</v>
      </c>
      <c r="C97" s="51">
        <v>13331665</v>
      </c>
      <c r="D97" s="51" t="s">
        <v>418</v>
      </c>
      <c r="E97" s="51" t="s">
        <v>142</v>
      </c>
      <c r="F97" s="53">
        <v>20</v>
      </c>
      <c r="G97" s="51" t="s">
        <v>246</v>
      </c>
      <c r="H97" s="51" t="s">
        <v>1573</v>
      </c>
      <c r="I97" s="51" t="s">
        <v>249</v>
      </c>
      <c r="J97" s="51" t="s">
        <v>398</v>
      </c>
      <c r="K97" s="54">
        <v>1</v>
      </c>
      <c r="L97" s="54" t="s">
        <v>1537</v>
      </c>
      <c r="M97" s="51"/>
      <c r="N97" s="51"/>
      <c r="O97" s="51"/>
      <c r="P97" s="51"/>
      <c r="Q97" s="49"/>
      <c r="R97" s="50">
        <f t="shared" si="1"/>
        <v>0</v>
      </c>
      <c r="S97" s="1"/>
      <c r="T97" s="6"/>
      <c r="U97" s="1"/>
      <c r="V97" s="1"/>
      <c r="W97" s="1"/>
    </row>
    <row r="98" spans="1:23" s="4" customFormat="1" ht="69.75" x14ac:dyDescent="0.2">
      <c r="A98" s="31"/>
      <c r="B98" s="51">
        <v>89</v>
      </c>
      <c r="C98" s="51">
        <v>13331780</v>
      </c>
      <c r="D98" s="51" t="s">
        <v>418</v>
      </c>
      <c r="E98" s="51" t="s">
        <v>145</v>
      </c>
      <c r="F98" s="53">
        <v>300</v>
      </c>
      <c r="G98" s="51" t="s">
        <v>243</v>
      </c>
      <c r="H98" s="51">
        <v>80</v>
      </c>
      <c r="I98" s="51" t="s">
        <v>250</v>
      </c>
      <c r="J98" s="51" t="s">
        <v>398</v>
      </c>
      <c r="K98" s="54">
        <v>1</v>
      </c>
      <c r="L98" s="54">
        <v>50</v>
      </c>
      <c r="M98" s="51" t="s">
        <v>401</v>
      </c>
      <c r="N98" s="51"/>
      <c r="O98" s="51"/>
      <c r="P98" s="51" t="s">
        <v>278</v>
      </c>
      <c r="Q98" s="49"/>
      <c r="R98" s="50">
        <f t="shared" si="1"/>
        <v>0</v>
      </c>
      <c r="S98" s="1"/>
      <c r="T98" s="6"/>
      <c r="U98" s="1"/>
      <c r="V98" s="1"/>
      <c r="W98" s="1"/>
    </row>
    <row r="99" spans="1:23" s="4" customFormat="1" x14ac:dyDescent="0.2">
      <c r="A99" s="31"/>
      <c r="B99" s="51">
        <v>90</v>
      </c>
      <c r="C99" s="51">
        <v>13331822</v>
      </c>
      <c r="D99" s="51" t="s">
        <v>418</v>
      </c>
      <c r="E99" s="51" t="s">
        <v>146</v>
      </c>
      <c r="F99" s="53">
        <v>50</v>
      </c>
      <c r="G99" s="51" t="s">
        <v>246</v>
      </c>
      <c r="H99" s="51">
        <v>60</v>
      </c>
      <c r="I99" s="51" t="s">
        <v>249</v>
      </c>
      <c r="J99" s="51" t="s">
        <v>398</v>
      </c>
      <c r="K99" s="54">
        <v>1</v>
      </c>
      <c r="L99" s="54">
        <v>50</v>
      </c>
      <c r="M99" s="51"/>
      <c r="N99" s="51"/>
      <c r="O99" s="51"/>
      <c r="P99" s="51"/>
      <c r="Q99" s="49"/>
      <c r="R99" s="50">
        <f t="shared" si="1"/>
        <v>0</v>
      </c>
      <c r="S99" s="1"/>
      <c r="T99" s="6"/>
      <c r="U99" s="1"/>
      <c r="V99" s="1"/>
      <c r="W99" s="1"/>
    </row>
    <row r="100" spans="1:23" s="4" customFormat="1" ht="46.5" x14ac:dyDescent="0.2">
      <c r="A100" s="31"/>
      <c r="B100" s="51">
        <v>91</v>
      </c>
      <c r="C100" s="51">
        <v>13332333</v>
      </c>
      <c r="D100" s="51" t="s">
        <v>418</v>
      </c>
      <c r="E100" s="51" t="s">
        <v>150</v>
      </c>
      <c r="F100" s="53">
        <v>70</v>
      </c>
      <c r="G100" s="51" t="s">
        <v>1648</v>
      </c>
      <c r="H100" s="51" t="s">
        <v>1573</v>
      </c>
      <c r="I100" s="51" t="s">
        <v>249</v>
      </c>
      <c r="J100" s="51" t="s">
        <v>1601</v>
      </c>
      <c r="K100" s="54"/>
      <c r="L100" s="54" t="s">
        <v>1541</v>
      </c>
      <c r="M100" s="51"/>
      <c r="N100" s="51"/>
      <c r="O100" s="51"/>
      <c r="P100" s="51"/>
      <c r="Q100" s="49"/>
      <c r="R100" s="50">
        <f t="shared" si="1"/>
        <v>0</v>
      </c>
      <c r="S100" s="1"/>
      <c r="T100" s="6"/>
      <c r="U100" s="1"/>
      <c r="V100" s="1"/>
      <c r="W100" s="1"/>
    </row>
    <row r="101" spans="1:23" s="4" customFormat="1" ht="46.5" x14ac:dyDescent="0.2">
      <c r="A101" s="31"/>
      <c r="B101" s="51">
        <v>92</v>
      </c>
      <c r="C101" s="51">
        <v>13332804</v>
      </c>
      <c r="D101" s="51" t="s">
        <v>418</v>
      </c>
      <c r="E101" s="51" t="s">
        <v>154</v>
      </c>
      <c r="F101" s="53">
        <v>1584</v>
      </c>
      <c r="G101" s="51" t="s">
        <v>246</v>
      </c>
      <c r="H101" s="51">
        <v>80</v>
      </c>
      <c r="I101" s="51" t="s">
        <v>1542</v>
      </c>
      <c r="J101" s="51" t="s">
        <v>399</v>
      </c>
      <c r="K101" s="54">
        <v>1</v>
      </c>
      <c r="L101" s="54" t="s">
        <v>1541</v>
      </c>
      <c r="M101" s="51"/>
      <c r="N101" s="51" t="s">
        <v>401</v>
      </c>
      <c r="O101" s="51"/>
      <c r="P101" s="51" t="s">
        <v>263</v>
      </c>
      <c r="Q101" s="49"/>
      <c r="R101" s="50">
        <f t="shared" si="1"/>
        <v>0</v>
      </c>
      <c r="S101" s="1"/>
      <c r="T101" s="6"/>
      <c r="U101" s="1"/>
      <c r="V101" s="1"/>
      <c r="W101" s="1"/>
    </row>
    <row r="102" spans="1:23" s="4" customFormat="1" x14ac:dyDescent="0.2">
      <c r="A102" s="31"/>
      <c r="B102" s="51">
        <v>93</v>
      </c>
      <c r="C102" s="51">
        <v>13333331</v>
      </c>
      <c r="D102" s="51" t="s">
        <v>418</v>
      </c>
      <c r="E102" s="51" t="s">
        <v>157</v>
      </c>
      <c r="F102" s="53">
        <v>2060</v>
      </c>
      <c r="G102" s="51" t="s">
        <v>246</v>
      </c>
      <c r="H102" s="51">
        <v>60</v>
      </c>
      <c r="I102" s="51" t="s">
        <v>248</v>
      </c>
      <c r="J102" s="51" t="s">
        <v>398</v>
      </c>
      <c r="K102" s="54">
        <v>1</v>
      </c>
      <c r="L102" s="54">
        <v>50</v>
      </c>
      <c r="M102" s="51"/>
      <c r="N102" s="51"/>
      <c r="O102" s="51"/>
      <c r="P102" s="51"/>
      <c r="Q102" s="49"/>
      <c r="R102" s="50">
        <f t="shared" si="1"/>
        <v>0</v>
      </c>
      <c r="S102" s="1"/>
      <c r="T102" s="6"/>
      <c r="U102" s="1"/>
      <c r="V102" s="1"/>
      <c r="W102" s="1"/>
    </row>
    <row r="103" spans="1:23" s="4" customFormat="1" x14ac:dyDescent="0.2">
      <c r="A103" s="31"/>
      <c r="B103" s="51">
        <v>94</v>
      </c>
      <c r="C103" s="51">
        <v>13333885</v>
      </c>
      <c r="D103" s="51" t="s">
        <v>418</v>
      </c>
      <c r="E103" s="51" t="s">
        <v>1577</v>
      </c>
      <c r="F103" s="53">
        <v>64</v>
      </c>
      <c r="G103" s="51" t="s">
        <v>0</v>
      </c>
      <c r="H103" s="51" t="s">
        <v>1573</v>
      </c>
      <c r="I103" s="51" t="s">
        <v>249</v>
      </c>
      <c r="J103" s="51" t="s">
        <v>398</v>
      </c>
      <c r="K103" s="54">
        <v>1</v>
      </c>
      <c r="L103" s="54" t="s">
        <v>1534</v>
      </c>
      <c r="M103" s="51"/>
      <c r="N103" s="51"/>
      <c r="O103" s="51"/>
      <c r="P103" s="51"/>
      <c r="Q103" s="49"/>
      <c r="R103" s="50">
        <f t="shared" si="1"/>
        <v>0</v>
      </c>
      <c r="S103" s="1"/>
      <c r="T103" s="6"/>
      <c r="U103" s="1"/>
      <c r="V103" s="1"/>
      <c r="W103" s="1"/>
    </row>
    <row r="104" spans="1:23" s="4" customFormat="1" x14ac:dyDescent="0.2">
      <c r="A104" s="31"/>
      <c r="B104" s="51">
        <v>95</v>
      </c>
      <c r="C104" s="51">
        <v>13333901</v>
      </c>
      <c r="D104" s="51" t="s">
        <v>418</v>
      </c>
      <c r="E104" s="51" t="s">
        <v>1487</v>
      </c>
      <c r="F104" s="53">
        <v>1130</v>
      </c>
      <c r="G104" s="51" t="s">
        <v>246</v>
      </c>
      <c r="H104" s="51">
        <v>60</v>
      </c>
      <c r="I104" s="51" t="s">
        <v>249</v>
      </c>
      <c r="J104" s="51" t="s">
        <v>398</v>
      </c>
      <c r="K104" s="54">
        <v>1</v>
      </c>
      <c r="L104" s="54">
        <v>50</v>
      </c>
      <c r="M104" s="51"/>
      <c r="N104" s="51"/>
      <c r="O104" s="51"/>
      <c r="P104" s="51"/>
      <c r="Q104" s="49"/>
      <c r="R104" s="50">
        <f t="shared" si="1"/>
        <v>0</v>
      </c>
      <c r="S104" s="1"/>
      <c r="T104" s="6"/>
      <c r="U104" s="1"/>
      <c r="V104" s="1"/>
      <c r="W104" s="1"/>
    </row>
    <row r="105" spans="1:23" s="4" customFormat="1" x14ac:dyDescent="0.2">
      <c r="A105" s="31"/>
      <c r="B105" s="51">
        <v>96</v>
      </c>
      <c r="C105" s="51">
        <v>13333919</v>
      </c>
      <c r="D105" s="51" t="s">
        <v>418</v>
      </c>
      <c r="E105" s="51" t="s">
        <v>164</v>
      </c>
      <c r="F105" s="53">
        <v>1180</v>
      </c>
      <c r="G105" s="51" t="s">
        <v>0</v>
      </c>
      <c r="H105" s="51">
        <v>60</v>
      </c>
      <c r="I105" s="51" t="s">
        <v>247</v>
      </c>
      <c r="J105" s="51" t="s">
        <v>398</v>
      </c>
      <c r="K105" s="54">
        <v>1</v>
      </c>
      <c r="L105" s="54">
        <v>50</v>
      </c>
      <c r="M105" s="51"/>
      <c r="N105" s="51"/>
      <c r="O105" s="51"/>
      <c r="P105" s="51"/>
      <c r="Q105" s="49"/>
      <c r="R105" s="50">
        <f t="shared" si="1"/>
        <v>0</v>
      </c>
      <c r="S105" s="1"/>
      <c r="T105" s="6"/>
      <c r="U105" s="1"/>
      <c r="V105" s="1"/>
      <c r="W105" s="1"/>
    </row>
    <row r="106" spans="1:23" s="4" customFormat="1" ht="46.5" x14ac:dyDescent="0.2">
      <c r="A106" s="31"/>
      <c r="B106" s="51">
        <v>97</v>
      </c>
      <c r="C106" s="51">
        <v>13341052</v>
      </c>
      <c r="D106" s="51" t="s">
        <v>418</v>
      </c>
      <c r="E106" s="51" t="s">
        <v>166</v>
      </c>
      <c r="F106" s="53">
        <v>630</v>
      </c>
      <c r="G106" s="51" t="s">
        <v>243</v>
      </c>
      <c r="H106" s="51" t="s">
        <v>1573</v>
      </c>
      <c r="I106" s="51" t="s">
        <v>247</v>
      </c>
      <c r="J106" s="51" t="s">
        <v>398</v>
      </c>
      <c r="K106" s="54">
        <v>1</v>
      </c>
      <c r="L106" s="54" t="s">
        <v>1541</v>
      </c>
      <c r="M106" s="51"/>
      <c r="N106" s="51"/>
      <c r="O106" s="51"/>
      <c r="P106" s="51" t="s">
        <v>358</v>
      </c>
      <c r="Q106" s="49"/>
      <c r="R106" s="50">
        <f t="shared" si="1"/>
        <v>0</v>
      </c>
      <c r="S106" s="1"/>
      <c r="T106" s="6"/>
      <c r="U106" s="1"/>
      <c r="V106" s="1"/>
      <c r="W106" s="1"/>
    </row>
    <row r="107" spans="1:23" s="4" customFormat="1" ht="116.25" x14ac:dyDescent="0.2">
      <c r="A107" s="31"/>
      <c r="B107" s="51">
        <v>98</v>
      </c>
      <c r="C107" s="51">
        <v>13341078</v>
      </c>
      <c r="D107" s="51" t="s">
        <v>418</v>
      </c>
      <c r="E107" s="51" t="s">
        <v>1488</v>
      </c>
      <c r="F107" s="53">
        <v>500</v>
      </c>
      <c r="G107" s="51" t="s">
        <v>243</v>
      </c>
      <c r="H107" s="51">
        <v>240</v>
      </c>
      <c r="I107" s="51" t="s">
        <v>258</v>
      </c>
      <c r="J107" s="51" t="s">
        <v>398</v>
      </c>
      <c r="K107" s="54">
        <v>1</v>
      </c>
      <c r="L107" s="54">
        <v>1</v>
      </c>
      <c r="M107" s="51"/>
      <c r="N107" s="51"/>
      <c r="O107" s="51"/>
      <c r="P107" s="51" t="s">
        <v>397</v>
      </c>
      <c r="Q107" s="49"/>
      <c r="R107" s="50">
        <f t="shared" si="1"/>
        <v>0</v>
      </c>
      <c r="S107" s="1"/>
      <c r="T107" s="6"/>
      <c r="U107" s="1"/>
      <c r="V107" s="1"/>
      <c r="W107" s="1"/>
    </row>
    <row r="108" spans="1:23" s="4" customFormat="1" ht="46.5" x14ac:dyDescent="0.2">
      <c r="A108" s="31"/>
      <c r="B108" s="51">
        <v>99</v>
      </c>
      <c r="C108" s="51">
        <v>13341136</v>
      </c>
      <c r="D108" s="51" t="s">
        <v>418</v>
      </c>
      <c r="E108" s="51" t="s">
        <v>168</v>
      </c>
      <c r="F108" s="53">
        <v>904</v>
      </c>
      <c r="G108" s="51" t="s">
        <v>246</v>
      </c>
      <c r="H108" s="51" t="s">
        <v>1573</v>
      </c>
      <c r="I108" s="51" t="s">
        <v>249</v>
      </c>
      <c r="J108" s="51" t="s">
        <v>398</v>
      </c>
      <c r="K108" s="54">
        <v>1</v>
      </c>
      <c r="L108" s="54" t="s">
        <v>1534</v>
      </c>
      <c r="M108" s="51"/>
      <c r="N108" s="51"/>
      <c r="O108" s="51"/>
      <c r="P108" s="51" t="s">
        <v>297</v>
      </c>
      <c r="Q108" s="49"/>
      <c r="R108" s="50">
        <f t="shared" si="1"/>
        <v>0</v>
      </c>
      <c r="S108" s="1"/>
      <c r="T108" s="6"/>
      <c r="U108" s="1"/>
      <c r="V108" s="1"/>
      <c r="W108" s="1"/>
    </row>
    <row r="109" spans="1:23" s="4" customFormat="1" x14ac:dyDescent="0.2">
      <c r="A109" s="31"/>
      <c r="B109" s="51">
        <v>100</v>
      </c>
      <c r="C109" s="51">
        <v>13341144</v>
      </c>
      <c r="D109" s="51" t="s">
        <v>418</v>
      </c>
      <c r="E109" s="51" t="s">
        <v>169</v>
      </c>
      <c r="F109" s="53">
        <v>1116</v>
      </c>
      <c r="G109" s="51" t="s">
        <v>246</v>
      </c>
      <c r="H109" s="51" t="s">
        <v>1573</v>
      </c>
      <c r="I109" s="51" t="s">
        <v>250</v>
      </c>
      <c r="J109" s="51" t="s">
        <v>398</v>
      </c>
      <c r="K109" s="54">
        <v>1</v>
      </c>
      <c r="L109" s="54" t="s">
        <v>1537</v>
      </c>
      <c r="M109" s="51"/>
      <c r="N109" s="51"/>
      <c r="O109" s="51"/>
      <c r="P109" s="51"/>
      <c r="Q109" s="49"/>
      <c r="R109" s="50">
        <f t="shared" si="1"/>
        <v>0</v>
      </c>
      <c r="S109" s="1"/>
      <c r="T109" s="6"/>
      <c r="U109" s="1"/>
      <c r="V109" s="1"/>
      <c r="W109" s="1"/>
    </row>
    <row r="110" spans="1:23" s="4" customFormat="1" x14ac:dyDescent="0.2">
      <c r="A110" s="31"/>
      <c r="B110" s="51">
        <v>101</v>
      </c>
      <c r="C110" s="51">
        <v>13341177</v>
      </c>
      <c r="D110" s="51" t="s">
        <v>418</v>
      </c>
      <c r="E110" s="51" t="s">
        <v>170</v>
      </c>
      <c r="F110" s="53">
        <v>604</v>
      </c>
      <c r="G110" s="51" t="s">
        <v>246</v>
      </c>
      <c r="H110" s="51" t="s">
        <v>1573</v>
      </c>
      <c r="I110" s="51" t="s">
        <v>249</v>
      </c>
      <c r="J110" s="51" t="s">
        <v>398</v>
      </c>
      <c r="K110" s="54">
        <v>1</v>
      </c>
      <c r="L110" s="54" t="s">
        <v>1534</v>
      </c>
      <c r="M110" s="51"/>
      <c r="N110" s="51"/>
      <c r="O110" s="51"/>
      <c r="P110" s="51"/>
      <c r="Q110" s="49"/>
      <c r="R110" s="50">
        <f t="shared" si="1"/>
        <v>0</v>
      </c>
      <c r="S110" s="1"/>
      <c r="T110" s="6"/>
      <c r="U110" s="1"/>
      <c r="V110" s="1"/>
      <c r="W110" s="1"/>
    </row>
    <row r="111" spans="1:23" s="4" customFormat="1" ht="69.75" x14ac:dyDescent="0.2">
      <c r="A111" s="31"/>
      <c r="B111" s="51">
        <v>102</v>
      </c>
      <c r="C111" s="51">
        <v>13341227</v>
      </c>
      <c r="D111" s="51" t="s">
        <v>418</v>
      </c>
      <c r="E111" s="51" t="s">
        <v>231</v>
      </c>
      <c r="F111" s="53">
        <v>940</v>
      </c>
      <c r="G111" s="51" t="s">
        <v>0</v>
      </c>
      <c r="H111" s="51">
        <v>240</v>
      </c>
      <c r="I111" s="51" t="s">
        <v>258</v>
      </c>
      <c r="J111" s="51" t="s">
        <v>398</v>
      </c>
      <c r="K111" s="54">
        <v>1</v>
      </c>
      <c r="L111" s="54">
        <v>1</v>
      </c>
      <c r="M111" s="51"/>
      <c r="N111" s="51"/>
      <c r="O111" s="51"/>
      <c r="P111" s="51" t="s">
        <v>357</v>
      </c>
      <c r="Q111" s="49"/>
      <c r="R111" s="50">
        <f t="shared" si="1"/>
        <v>0</v>
      </c>
      <c r="S111" s="1"/>
      <c r="T111" s="6"/>
      <c r="U111" s="1"/>
      <c r="V111" s="1"/>
      <c r="W111" s="1"/>
    </row>
    <row r="112" spans="1:23" s="4" customFormat="1" x14ac:dyDescent="0.2">
      <c r="A112" s="31"/>
      <c r="B112" s="51">
        <v>103</v>
      </c>
      <c r="C112" s="51">
        <v>13341235</v>
      </c>
      <c r="D112" s="51" t="s">
        <v>418</v>
      </c>
      <c r="E112" s="51" t="s">
        <v>1489</v>
      </c>
      <c r="F112" s="53">
        <v>900</v>
      </c>
      <c r="G112" s="51" t="s">
        <v>246</v>
      </c>
      <c r="H112" s="51" t="s">
        <v>1573</v>
      </c>
      <c r="I112" s="51" t="s">
        <v>244</v>
      </c>
      <c r="J112" s="51" t="s">
        <v>398</v>
      </c>
      <c r="K112" s="54">
        <v>1</v>
      </c>
      <c r="L112" s="54" t="s">
        <v>1534</v>
      </c>
      <c r="M112" s="51"/>
      <c r="N112" s="51"/>
      <c r="O112" s="51"/>
      <c r="P112" s="51"/>
      <c r="Q112" s="49"/>
      <c r="R112" s="50">
        <f t="shared" si="1"/>
        <v>0</v>
      </c>
      <c r="S112" s="1"/>
      <c r="T112" s="6"/>
      <c r="U112" s="1"/>
      <c r="V112" s="1"/>
      <c r="W112" s="1"/>
    </row>
    <row r="113" spans="1:23" s="4" customFormat="1" x14ac:dyDescent="0.2">
      <c r="A113" s="31"/>
      <c r="B113" s="51">
        <v>104</v>
      </c>
      <c r="C113" s="51">
        <v>13341243</v>
      </c>
      <c r="D113" s="51" t="s">
        <v>418</v>
      </c>
      <c r="E113" s="51" t="s">
        <v>174</v>
      </c>
      <c r="F113" s="53">
        <v>636</v>
      </c>
      <c r="G113" s="51" t="s">
        <v>246</v>
      </c>
      <c r="H113" s="51" t="s">
        <v>1573</v>
      </c>
      <c r="I113" s="51" t="s">
        <v>249</v>
      </c>
      <c r="J113" s="51" t="s">
        <v>398</v>
      </c>
      <c r="K113" s="54">
        <v>1</v>
      </c>
      <c r="L113" s="54" t="s">
        <v>1534</v>
      </c>
      <c r="M113" s="51"/>
      <c r="N113" s="51"/>
      <c r="O113" s="51"/>
      <c r="P113" s="51"/>
      <c r="Q113" s="49"/>
      <c r="R113" s="50">
        <f t="shared" si="1"/>
        <v>0</v>
      </c>
      <c r="S113" s="1"/>
      <c r="T113" s="6"/>
      <c r="U113" s="1"/>
      <c r="V113" s="1"/>
      <c r="W113" s="1"/>
    </row>
    <row r="114" spans="1:23" s="4" customFormat="1" x14ac:dyDescent="0.2">
      <c r="A114" s="31"/>
      <c r="B114" s="51">
        <v>105</v>
      </c>
      <c r="C114" s="51">
        <v>13341383</v>
      </c>
      <c r="D114" s="51" t="s">
        <v>418</v>
      </c>
      <c r="E114" s="51" t="s">
        <v>178</v>
      </c>
      <c r="F114" s="53">
        <v>2750</v>
      </c>
      <c r="G114" s="51" t="s">
        <v>246</v>
      </c>
      <c r="H114" s="51">
        <v>80</v>
      </c>
      <c r="I114" s="51" t="s">
        <v>249</v>
      </c>
      <c r="J114" s="51" t="s">
        <v>398</v>
      </c>
      <c r="K114" s="54">
        <v>1</v>
      </c>
      <c r="L114" s="54">
        <v>50</v>
      </c>
      <c r="M114" s="51"/>
      <c r="N114" s="51"/>
      <c r="O114" s="51"/>
      <c r="P114" s="51"/>
      <c r="Q114" s="49"/>
      <c r="R114" s="50">
        <f t="shared" si="1"/>
        <v>0</v>
      </c>
      <c r="S114" s="1"/>
      <c r="T114" s="6"/>
      <c r="U114" s="1"/>
      <c r="V114" s="1"/>
      <c r="W114" s="1"/>
    </row>
    <row r="115" spans="1:23" s="4" customFormat="1" ht="46.5" x14ac:dyDescent="0.2">
      <c r="A115" s="31"/>
      <c r="B115" s="51">
        <v>106</v>
      </c>
      <c r="C115" s="51">
        <v>13341409</v>
      </c>
      <c r="D115" s="51" t="s">
        <v>418</v>
      </c>
      <c r="E115" s="51" t="s">
        <v>1490</v>
      </c>
      <c r="F115" s="53">
        <v>390</v>
      </c>
      <c r="G115" s="51" t="s">
        <v>246</v>
      </c>
      <c r="H115" s="51">
        <v>80</v>
      </c>
      <c r="I115" s="51" t="s">
        <v>244</v>
      </c>
      <c r="J115" s="51" t="s">
        <v>399</v>
      </c>
      <c r="K115" s="54">
        <v>1</v>
      </c>
      <c r="L115" s="54">
        <v>50</v>
      </c>
      <c r="M115" s="51"/>
      <c r="N115" s="51"/>
      <c r="O115" s="51"/>
      <c r="P115" s="51"/>
      <c r="Q115" s="49"/>
      <c r="R115" s="50">
        <f t="shared" si="1"/>
        <v>0</v>
      </c>
      <c r="S115" s="1"/>
      <c r="T115" s="6"/>
      <c r="U115" s="1"/>
      <c r="V115" s="1"/>
      <c r="W115" s="1"/>
    </row>
    <row r="116" spans="1:23" s="4" customFormat="1" ht="46.5" x14ac:dyDescent="0.2">
      <c r="A116" s="31"/>
      <c r="B116" s="51">
        <v>107</v>
      </c>
      <c r="C116" s="51">
        <v>13341425</v>
      </c>
      <c r="D116" s="51" t="s">
        <v>418</v>
      </c>
      <c r="E116" s="51" t="s">
        <v>179</v>
      </c>
      <c r="F116" s="53">
        <v>2190</v>
      </c>
      <c r="G116" s="51" t="s">
        <v>246</v>
      </c>
      <c r="H116" s="51">
        <v>80</v>
      </c>
      <c r="I116" s="51" t="s">
        <v>244</v>
      </c>
      <c r="J116" s="51" t="s">
        <v>399</v>
      </c>
      <c r="K116" s="54">
        <v>1</v>
      </c>
      <c r="L116" s="54">
        <v>50</v>
      </c>
      <c r="M116" s="51"/>
      <c r="N116" s="51"/>
      <c r="O116" s="51"/>
      <c r="P116" s="51"/>
      <c r="Q116" s="49"/>
      <c r="R116" s="50">
        <f t="shared" si="1"/>
        <v>0</v>
      </c>
      <c r="S116" s="1"/>
      <c r="T116" s="6"/>
      <c r="U116" s="1"/>
      <c r="V116" s="1"/>
      <c r="W116" s="1"/>
    </row>
    <row r="117" spans="1:23" s="4" customFormat="1" x14ac:dyDescent="0.2">
      <c r="A117" s="31"/>
      <c r="B117" s="51">
        <v>108</v>
      </c>
      <c r="C117" s="51">
        <v>13341912</v>
      </c>
      <c r="D117" s="51" t="s">
        <v>418</v>
      </c>
      <c r="E117" s="51" t="s">
        <v>186</v>
      </c>
      <c r="F117" s="53">
        <v>18480</v>
      </c>
      <c r="G117" s="51" t="s">
        <v>1648</v>
      </c>
      <c r="H117" s="51">
        <v>180</v>
      </c>
      <c r="I117" s="51" t="s">
        <v>250</v>
      </c>
      <c r="J117" s="51" t="s">
        <v>398</v>
      </c>
      <c r="K117" s="54">
        <v>1</v>
      </c>
      <c r="L117" s="54">
        <v>1</v>
      </c>
      <c r="M117" s="51"/>
      <c r="N117" s="51"/>
      <c r="O117" s="51"/>
      <c r="P117" s="51"/>
      <c r="Q117" s="49"/>
      <c r="R117" s="50">
        <f t="shared" si="1"/>
        <v>0</v>
      </c>
      <c r="S117" s="1"/>
      <c r="T117" s="6"/>
      <c r="U117" s="1"/>
      <c r="V117" s="1"/>
      <c r="W117" s="1"/>
    </row>
    <row r="118" spans="1:23" s="4" customFormat="1" ht="69.75" x14ac:dyDescent="0.2">
      <c r="A118" s="31"/>
      <c r="B118" s="51">
        <v>109</v>
      </c>
      <c r="C118" s="51">
        <v>13342258</v>
      </c>
      <c r="D118" s="51" t="s">
        <v>418</v>
      </c>
      <c r="E118" s="51" t="s">
        <v>190</v>
      </c>
      <c r="F118" s="53">
        <v>320</v>
      </c>
      <c r="G118" s="51" t="s">
        <v>243</v>
      </c>
      <c r="H118" s="51">
        <v>80</v>
      </c>
      <c r="I118" s="51" t="s">
        <v>249</v>
      </c>
      <c r="J118" s="51" t="s">
        <v>398</v>
      </c>
      <c r="K118" s="54">
        <v>1</v>
      </c>
      <c r="L118" s="54" t="s">
        <v>1541</v>
      </c>
      <c r="M118" s="51" t="s">
        <v>401</v>
      </c>
      <c r="N118" s="51"/>
      <c r="O118" s="51" t="s">
        <v>401</v>
      </c>
      <c r="P118" s="51" t="s">
        <v>300</v>
      </c>
      <c r="Q118" s="49"/>
      <c r="R118" s="50">
        <f t="shared" si="1"/>
        <v>0</v>
      </c>
      <c r="S118" s="1"/>
      <c r="T118" s="6"/>
      <c r="U118" s="1"/>
      <c r="V118" s="1"/>
      <c r="W118" s="1"/>
    </row>
    <row r="119" spans="1:23" s="4" customFormat="1" ht="46.5" x14ac:dyDescent="0.2">
      <c r="A119" s="31"/>
      <c r="B119" s="51">
        <v>110</v>
      </c>
      <c r="C119" s="51">
        <v>13342340</v>
      </c>
      <c r="D119" s="51" t="s">
        <v>418</v>
      </c>
      <c r="E119" s="51" t="s">
        <v>193</v>
      </c>
      <c r="F119" s="53">
        <v>40</v>
      </c>
      <c r="G119" s="51" t="s">
        <v>243</v>
      </c>
      <c r="H119" s="51">
        <v>60</v>
      </c>
      <c r="I119" s="51" t="s">
        <v>249</v>
      </c>
      <c r="J119" s="51" t="s">
        <v>398</v>
      </c>
      <c r="K119" s="54">
        <v>1</v>
      </c>
      <c r="L119" s="54">
        <v>50</v>
      </c>
      <c r="M119" s="51" t="s">
        <v>401</v>
      </c>
      <c r="N119" s="51" t="s">
        <v>401</v>
      </c>
      <c r="O119" s="51"/>
      <c r="P119" s="51" t="s">
        <v>251</v>
      </c>
      <c r="Q119" s="49"/>
      <c r="R119" s="50">
        <f t="shared" si="1"/>
        <v>0</v>
      </c>
      <c r="S119" s="1"/>
      <c r="T119" s="6"/>
      <c r="U119" s="1"/>
      <c r="V119" s="1"/>
      <c r="W119" s="1"/>
    </row>
    <row r="120" spans="1:23" s="4" customFormat="1" x14ac:dyDescent="0.2">
      <c r="A120" s="31"/>
      <c r="B120" s="51">
        <v>111</v>
      </c>
      <c r="C120" s="51">
        <v>13342761</v>
      </c>
      <c r="D120" s="51" t="s">
        <v>418</v>
      </c>
      <c r="E120" s="51" t="s">
        <v>197</v>
      </c>
      <c r="F120" s="53">
        <v>272</v>
      </c>
      <c r="G120" s="51" t="s">
        <v>246</v>
      </c>
      <c r="H120" s="51">
        <v>80</v>
      </c>
      <c r="I120" s="51" t="s">
        <v>249</v>
      </c>
      <c r="J120" s="51" t="s">
        <v>398</v>
      </c>
      <c r="K120" s="54">
        <v>1</v>
      </c>
      <c r="L120" s="54">
        <v>50</v>
      </c>
      <c r="M120" s="51"/>
      <c r="N120" s="51"/>
      <c r="O120" s="51"/>
      <c r="P120" s="51"/>
      <c r="Q120" s="49"/>
      <c r="R120" s="50">
        <f t="shared" si="1"/>
        <v>0</v>
      </c>
      <c r="S120" s="1"/>
      <c r="T120" s="6"/>
      <c r="U120" s="1"/>
      <c r="V120" s="1"/>
      <c r="W120" s="1"/>
    </row>
    <row r="121" spans="1:23" s="4" customFormat="1" ht="93" x14ac:dyDescent="0.2">
      <c r="A121" s="31"/>
      <c r="B121" s="51">
        <v>112</v>
      </c>
      <c r="C121" s="51">
        <v>13360011</v>
      </c>
      <c r="D121" s="51" t="s">
        <v>418</v>
      </c>
      <c r="E121" s="51" t="s">
        <v>200</v>
      </c>
      <c r="F121" s="53">
        <v>1852</v>
      </c>
      <c r="G121" s="51" t="s">
        <v>243</v>
      </c>
      <c r="H121" s="51">
        <v>80</v>
      </c>
      <c r="I121" s="51" t="s">
        <v>259</v>
      </c>
      <c r="J121" s="51" t="s">
        <v>399</v>
      </c>
      <c r="K121" s="54">
        <v>1</v>
      </c>
      <c r="L121" s="54" t="s">
        <v>316</v>
      </c>
      <c r="M121" s="51" t="s">
        <v>401</v>
      </c>
      <c r="N121" s="51"/>
      <c r="O121" s="51"/>
      <c r="P121" s="51" t="s">
        <v>317</v>
      </c>
      <c r="Q121" s="49"/>
      <c r="R121" s="50">
        <f t="shared" si="1"/>
        <v>0</v>
      </c>
      <c r="S121" s="1"/>
      <c r="T121" s="6"/>
      <c r="U121" s="1"/>
      <c r="V121" s="1"/>
      <c r="W121" s="1"/>
    </row>
    <row r="122" spans="1:23" s="4" customFormat="1" ht="139.5" x14ac:dyDescent="0.2">
      <c r="A122" s="31"/>
      <c r="B122" s="51">
        <v>113</v>
      </c>
      <c r="C122" s="51">
        <v>13310503</v>
      </c>
      <c r="D122" s="51"/>
      <c r="E122" s="51" t="s">
        <v>323</v>
      </c>
      <c r="F122" s="53">
        <v>1000</v>
      </c>
      <c r="G122" s="51" t="s">
        <v>0</v>
      </c>
      <c r="H122" s="51" t="s">
        <v>389</v>
      </c>
      <c r="I122" s="51" t="s">
        <v>258</v>
      </c>
      <c r="J122" s="51" t="s">
        <v>398</v>
      </c>
      <c r="K122" s="54">
        <v>1</v>
      </c>
      <c r="L122" s="54">
        <v>1</v>
      </c>
      <c r="M122" s="51"/>
      <c r="N122" s="51"/>
      <c r="O122" s="51"/>
      <c r="P122" s="51" t="s">
        <v>1609</v>
      </c>
      <c r="Q122" s="49"/>
      <c r="R122" s="50">
        <f t="shared" si="1"/>
        <v>0</v>
      </c>
      <c r="S122" s="2"/>
      <c r="T122" s="6"/>
      <c r="U122" s="2"/>
      <c r="V122" s="2"/>
      <c r="W122" s="2"/>
    </row>
    <row r="123" spans="1:23" s="4" customFormat="1" ht="139.5" x14ac:dyDescent="0.2">
      <c r="A123" s="31"/>
      <c r="B123" s="51">
        <v>114</v>
      </c>
      <c r="C123" s="51">
        <v>13310610</v>
      </c>
      <c r="D123" s="51"/>
      <c r="E123" s="51" t="s">
        <v>366</v>
      </c>
      <c r="F123" s="53">
        <v>800</v>
      </c>
      <c r="G123" s="51" t="s">
        <v>0</v>
      </c>
      <c r="H123" s="51" t="s">
        <v>390</v>
      </c>
      <c r="I123" s="51" t="s">
        <v>258</v>
      </c>
      <c r="J123" s="51" t="s">
        <v>398</v>
      </c>
      <c r="K123" s="54">
        <v>1</v>
      </c>
      <c r="L123" s="54">
        <v>1</v>
      </c>
      <c r="M123" s="51"/>
      <c r="N123" s="51"/>
      <c r="O123" s="51"/>
      <c r="P123" s="51" t="s">
        <v>1609</v>
      </c>
      <c r="Q123" s="49"/>
      <c r="R123" s="50">
        <f t="shared" si="1"/>
        <v>0</v>
      </c>
      <c r="S123" s="2"/>
      <c r="T123" s="6"/>
      <c r="U123" s="2"/>
      <c r="V123" s="2"/>
      <c r="W123" s="2"/>
    </row>
    <row r="124" spans="1:23" s="4" customFormat="1" ht="139.5" x14ac:dyDescent="0.2">
      <c r="A124" s="31"/>
      <c r="B124" s="51">
        <v>115</v>
      </c>
      <c r="C124" s="51">
        <v>13310636</v>
      </c>
      <c r="D124" s="51"/>
      <c r="E124" s="51" t="s">
        <v>367</v>
      </c>
      <c r="F124" s="53">
        <v>800</v>
      </c>
      <c r="G124" s="51" t="s">
        <v>0</v>
      </c>
      <c r="H124" s="51" t="s">
        <v>391</v>
      </c>
      <c r="I124" s="51" t="s">
        <v>258</v>
      </c>
      <c r="J124" s="51" t="s">
        <v>398</v>
      </c>
      <c r="K124" s="54">
        <v>1</v>
      </c>
      <c r="L124" s="54">
        <v>1</v>
      </c>
      <c r="M124" s="51"/>
      <c r="N124" s="51"/>
      <c r="O124" s="51"/>
      <c r="P124" s="51" t="s">
        <v>1609</v>
      </c>
      <c r="Q124" s="49"/>
      <c r="R124" s="50">
        <f t="shared" si="1"/>
        <v>0</v>
      </c>
      <c r="S124" s="2"/>
      <c r="T124" s="6"/>
      <c r="U124" s="2"/>
      <c r="V124" s="2"/>
      <c r="W124" s="2"/>
    </row>
    <row r="125" spans="1:23" s="4" customFormat="1" x14ac:dyDescent="0.2">
      <c r="A125" s="31"/>
      <c r="B125" s="51">
        <v>116</v>
      </c>
      <c r="C125" s="51">
        <v>13305065</v>
      </c>
      <c r="D125" s="51"/>
      <c r="E125" s="51" t="s">
        <v>2</v>
      </c>
      <c r="F125" s="53">
        <v>300</v>
      </c>
      <c r="G125" s="51" t="s">
        <v>246</v>
      </c>
      <c r="H125" s="51">
        <v>80</v>
      </c>
      <c r="I125" s="51" t="s">
        <v>244</v>
      </c>
      <c r="J125" s="51" t="s">
        <v>398</v>
      </c>
      <c r="K125" s="54">
        <v>1</v>
      </c>
      <c r="L125" s="54">
        <v>50</v>
      </c>
      <c r="M125" s="51"/>
      <c r="N125" s="51"/>
      <c r="O125" s="51"/>
      <c r="P125" s="51"/>
      <c r="Q125" s="49"/>
      <c r="R125" s="50">
        <f t="shared" si="1"/>
        <v>0</v>
      </c>
      <c r="S125" s="3"/>
      <c r="T125" s="6"/>
      <c r="U125" s="3"/>
      <c r="V125" s="3"/>
      <c r="W125" s="3"/>
    </row>
    <row r="126" spans="1:23" s="4" customFormat="1" ht="46.5" x14ac:dyDescent="0.2">
      <c r="A126" s="31"/>
      <c r="B126" s="51">
        <v>117</v>
      </c>
      <c r="C126" s="51">
        <v>13306000</v>
      </c>
      <c r="D126" s="51" t="s">
        <v>417</v>
      </c>
      <c r="E126" s="51" t="s">
        <v>1578</v>
      </c>
      <c r="F126" s="53">
        <v>2412</v>
      </c>
      <c r="G126" s="51" t="s">
        <v>246</v>
      </c>
      <c r="H126" s="51">
        <v>80</v>
      </c>
      <c r="I126" s="51" t="s">
        <v>249</v>
      </c>
      <c r="J126" s="51" t="s">
        <v>399</v>
      </c>
      <c r="K126" s="54"/>
      <c r="L126" s="54">
        <v>50</v>
      </c>
      <c r="M126" s="51"/>
      <c r="N126" s="51"/>
      <c r="O126" s="51"/>
      <c r="P126" s="51"/>
      <c r="Q126" s="49"/>
      <c r="R126" s="50">
        <f t="shared" si="1"/>
        <v>0</v>
      </c>
      <c r="S126" s="1"/>
      <c r="T126" s="6"/>
      <c r="U126" s="1"/>
      <c r="V126" s="1"/>
      <c r="W126" s="1"/>
    </row>
    <row r="127" spans="1:23" s="4" customFormat="1" x14ac:dyDescent="0.2">
      <c r="A127" s="31"/>
      <c r="B127" s="51">
        <v>118</v>
      </c>
      <c r="C127" s="51">
        <v>13310016</v>
      </c>
      <c r="D127" s="51"/>
      <c r="E127" s="51" t="s">
        <v>362</v>
      </c>
      <c r="F127" s="53">
        <v>20</v>
      </c>
      <c r="G127" s="51" t="s">
        <v>0</v>
      </c>
      <c r="H127" s="51">
        <v>90</v>
      </c>
      <c r="I127" s="51" t="s">
        <v>248</v>
      </c>
      <c r="J127" s="51" t="s">
        <v>398</v>
      </c>
      <c r="K127" s="54" t="s">
        <v>288</v>
      </c>
      <c r="L127" s="54">
        <v>100</v>
      </c>
      <c r="M127" s="51"/>
      <c r="N127" s="51"/>
      <c r="O127" s="51"/>
      <c r="P127" s="51" t="s">
        <v>373</v>
      </c>
      <c r="Q127" s="49"/>
      <c r="R127" s="50">
        <f t="shared" si="1"/>
        <v>0</v>
      </c>
      <c r="S127" s="3"/>
      <c r="T127" s="6"/>
      <c r="U127" s="3"/>
      <c r="V127" s="3"/>
      <c r="W127" s="3"/>
    </row>
    <row r="128" spans="1:23" s="4" customFormat="1" x14ac:dyDescent="0.2">
      <c r="A128" s="31"/>
      <c r="B128" s="51">
        <v>119</v>
      </c>
      <c r="C128" s="51">
        <v>13310024</v>
      </c>
      <c r="D128" s="51"/>
      <c r="E128" s="51" t="s">
        <v>362</v>
      </c>
      <c r="F128" s="53">
        <v>10</v>
      </c>
      <c r="G128" s="51" t="s">
        <v>0</v>
      </c>
      <c r="H128" s="51">
        <v>90</v>
      </c>
      <c r="I128" s="51" t="s">
        <v>249</v>
      </c>
      <c r="J128" s="51" t="s">
        <v>398</v>
      </c>
      <c r="K128" s="54" t="s">
        <v>288</v>
      </c>
      <c r="L128" s="54">
        <v>100</v>
      </c>
      <c r="M128" s="51"/>
      <c r="N128" s="51"/>
      <c r="O128" s="51"/>
      <c r="P128" s="51" t="s">
        <v>374</v>
      </c>
      <c r="Q128" s="49"/>
      <c r="R128" s="50">
        <f t="shared" si="1"/>
        <v>0</v>
      </c>
      <c r="S128" s="3"/>
      <c r="T128" s="6"/>
      <c r="U128" s="3"/>
      <c r="V128" s="3"/>
      <c r="W128" s="3"/>
    </row>
    <row r="129" spans="1:23" s="4" customFormat="1" ht="93" x14ac:dyDescent="0.2">
      <c r="A129" s="31"/>
      <c r="B129" s="51">
        <v>120</v>
      </c>
      <c r="C129" s="51">
        <v>13310032</v>
      </c>
      <c r="D129" s="51"/>
      <c r="E129" s="51" t="s">
        <v>360</v>
      </c>
      <c r="F129" s="53">
        <v>100</v>
      </c>
      <c r="G129" s="51" t="s">
        <v>246</v>
      </c>
      <c r="H129" s="51">
        <v>80</v>
      </c>
      <c r="I129" s="51" t="s">
        <v>248</v>
      </c>
      <c r="J129" s="51" t="s">
        <v>398</v>
      </c>
      <c r="K129" s="54"/>
      <c r="L129" s="54">
        <v>100</v>
      </c>
      <c r="M129" s="51"/>
      <c r="N129" s="51"/>
      <c r="O129" s="51"/>
      <c r="P129" s="51" t="s">
        <v>375</v>
      </c>
      <c r="Q129" s="49"/>
      <c r="R129" s="50">
        <f t="shared" si="1"/>
        <v>0</v>
      </c>
      <c r="S129" s="3"/>
      <c r="T129" s="6"/>
      <c r="U129" s="3"/>
      <c r="V129" s="3"/>
      <c r="W129" s="3"/>
    </row>
    <row r="130" spans="1:23" s="4" customFormat="1" ht="93" x14ac:dyDescent="0.2">
      <c r="A130" s="31"/>
      <c r="B130" s="51">
        <v>121</v>
      </c>
      <c r="C130" s="51">
        <v>13310040</v>
      </c>
      <c r="D130" s="51"/>
      <c r="E130" s="51" t="s">
        <v>361</v>
      </c>
      <c r="F130" s="53">
        <v>30</v>
      </c>
      <c r="G130" s="51" t="s">
        <v>246</v>
      </c>
      <c r="H130" s="51">
        <v>80</v>
      </c>
      <c r="I130" s="51" t="s">
        <v>249</v>
      </c>
      <c r="J130" s="51" t="s">
        <v>398</v>
      </c>
      <c r="K130" s="54">
        <v>1</v>
      </c>
      <c r="L130" s="54">
        <v>100</v>
      </c>
      <c r="M130" s="51"/>
      <c r="N130" s="51"/>
      <c r="O130" s="51"/>
      <c r="P130" s="51" t="s">
        <v>376</v>
      </c>
      <c r="Q130" s="49"/>
      <c r="R130" s="50">
        <f t="shared" si="1"/>
        <v>0</v>
      </c>
      <c r="S130" s="3"/>
      <c r="T130" s="6"/>
      <c r="U130" s="3"/>
      <c r="V130" s="3"/>
      <c r="W130" s="3"/>
    </row>
    <row r="131" spans="1:23" s="4" customFormat="1" x14ac:dyDescent="0.2">
      <c r="A131" s="31"/>
      <c r="B131" s="51">
        <v>122</v>
      </c>
      <c r="C131" s="51">
        <v>13310081</v>
      </c>
      <c r="D131" s="51"/>
      <c r="E131" s="51" t="s">
        <v>5</v>
      </c>
      <c r="F131" s="53">
        <v>30</v>
      </c>
      <c r="G131" s="51" t="s">
        <v>246</v>
      </c>
      <c r="H131" s="51">
        <v>80</v>
      </c>
      <c r="I131" s="51" t="s">
        <v>250</v>
      </c>
      <c r="J131" s="51" t="s">
        <v>398</v>
      </c>
      <c r="K131" s="54">
        <v>1</v>
      </c>
      <c r="L131" s="54">
        <v>50</v>
      </c>
      <c r="M131" s="51"/>
      <c r="N131" s="51"/>
      <c r="O131" s="51"/>
      <c r="P131" s="51"/>
      <c r="Q131" s="49"/>
      <c r="R131" s="50">
        <f t="shared" si="1"/>
        <v>0</v>
      </c>
      <c r="S131" s="3"/>
      <c r="T131" s="6"/>
      <c r="U131" s="3"/>
      <c r="V131" s="3"/>
      <c r="W131" s="3"/>
    </row>
    <row r="132" spans="1:23" s="4" customFormat="1" x14ac:dyDescent="0.2">
      <c r="A132" s="31"/>
      <c r="B132" s="51">
        <v>123</v>
      </c>
      <c r="C132" s="51">
        <v>13310289</v>
      </c>
      <c r="D132" s="51"/>
      <c r="E132" s="51" t="s">
        <v>8</v>
      </c>
      <c r="F132" s="53">
        <v>20</v>
      </c>
      <c r="G132" s="51" t="s">
        <v>243</v>
      </c>
      <c r="H132" s="51" t="s">
        <v>1573</v>
      </c>
      <c r="I132" s="51" t="s">
        <v>247</v>
      </c>
      <c r="J132" s="51" t="s">
        <v>398</v>
      </c>
      <c r="K132" s="54">
        <v>1</v>
      </c>
      <c r="L132" s="54" t="s">
        <v>1537</v>
      </c>
      <c r="M132" s="51" t="s">
        <v>401</v>
      </c>
      <c r="N132" s="51"/>
      <c r="O132" s="51" t="s">
        <v>401</v>
      </c>
      <c r="P132" s="51" t="s">
        <v>295</v>
      </c>
      <c r="Q132" s="49"/>
      <c r="R132" s="50">
        <f t="shared" si="1"/>
        <v>0</v>
      </c>
      <c r="S132" s="3"/>
      <c r="T132" s="6"/>
      <c r="U132" s="3"/>
      <c r="V132" s="3"/>
      <c r="W132" s="3"/>
    </row>
    <row r="133" spans="1:23" s="4" customFormat="1" ht="69.75" x14ac:dyDescent="0.2">
      <c r="A133" s="31"/>
      <c r="B133" s="51">
        <v>124</v>
      </c>
      <c r="C133" s="51">
        <v>13310370</v>
      </c>
      <c r="D133" s="51"/>
      <c r="E133" s="51" t="s">
        <v>9</v>
      </c>
      <c r="F133" s="53">
        <v>30</v>
      </c>
      <c r="G133" s="51" t="s">
        <v>246</v>
      </c>
      <c r="H133" s="51">
        <v>60</v>
      </c>
      <c r="I133" s="51" t="s">
        <v>249</v>
      </c>
      <c r="J133" s="51" t="s">
        <v>398</v>
      </c>
      <c r="K133" s="54">
        <v>1</v>
      </c>
      <c r="L133" s="54" t="s">
        <v>1543</v>
      </c>
      <c r="M133" s="51"/>
      <c r="N133" s="51"/>
      <c r="O133" s="51"/>
      <c r="P133" s="51" t="s">
        <v>284</v>
      </c>
      <c r="Q133" s="49"/>
      <c r="R133" s="50">
        <f t="shared" si="1"/>
        <v>0</v>
      </c>
      <c r="S133" s="3"/>
      <c r="T133" s="6"/>
      <c r="U133" s="3"/>
      <c r="V133" s="3"/>
      <c r="W133" s="3"/>
    </row>
    <row r="134" spans="1:23" s="4" customFormat="1" x14ac:dyDescent="0.2">
      <c r="A134" s="31"/>
      <c r="B134" s="51">
        <v>125</v>
      </c>
      <c r="C134" s="51">
        <v>13310420</v>
      </c>
      <c r="D134" s="51"/>
      <c r="E134" s="51" t="s">
        <v>405</v>
      </c>
      <c r="F134" s="53">
        <v>140</v>
      </c>
      <c r="G134" s="51" t="s">
        <v>246</v>
      </c>
      <c r="H134" s="51">
        <v>60</v>
      </c>
      <c r="I134" s="51" t="s">
        <v>249</v>
      </c>
      <c r="J134" s="51" t="s">
        <v>398</v>
      </c>
      <c r="K134" s="54">
        <v>1</v>
      </c>
      <c r="L134" s="54">
        <v>50</v>
      </c>
      <c r="M134" s="51"/>
      <c r="N134" s="51"/>
      <c r="O134" s="51"/>
      <c r="P134" s="51"/>
      <c r="Q134" s="49"/>
      <c r="R134" s="50">
        <f t="shared" si="1"/>
        <v>0</v>
      </c>
      <c r="S134" s="3"/>
      <c r="T134" s="6"/>
      <c r="U134" s="3"/>
      <c r="V134" s="3"/>
      <c r="W134" s="3"/>
    </row>
    <row r="135" spans="1:23" s="4" customFormat="1" x14ac:dyDescent="0.2">
      <c r="A135" s="31"/>
      <c r="B135" s="51">
        <v>126</v>
      </c>
      <c r="C135" s="51">
        <v>13310545</v>
      </c>
      <c r="D135" s="51"/>
      <c r="E135" s="51" t="s">
        <v>10</v>
      </c>
      <c r="F135" s="53">
        <v>4000</v>
      </c>
      <c r="G135" s="51" t="s">
        <v>1648</v>
      </c>
      <c r="H135" s="51">
        <v>240</v>
      </c>
      <c r="I135" s="51" t="s">
        <v>247</v>
      </c>
      <c r="J135" s="51" t="s">
        <v>398</v>
      </c>
      <c r="K135" s="54">
        <v>1</v>
      </c>
      <c r="L135" s="54">
        <v>1</v>
      </c>
      <c r="M135" s="51"/>
      <c r="N135" s="51"/>
      <c r="O135" s="51"/>
      <c r="P135" s="51" t="s">
        <v>324</v>
      </c>
      <c r="Q135" s="49"/>
      <c r="R135" s="50">
        <f t="shared" si="1"/>
        <v>0</v>
      </c>
      <c r="S135" s="3"/>
      <c r="T135" s="6"/>
      <c r="U135" s="3"/>
      <c r="V135" s="3"/>
      <c r="W135" s="3"/>
    </row>
    <row r="136" spans="1:23" s="4" customFormat="1" ht="69.75" x14ac:dyDescent="0.2">
      <c r="A136" s="31"/>
      <c r="B136" s="51">
        <v>127</v>
      </c>
      <c r="C136" s="51">
        <v>13310586</v>
      </c>
      <c r="D136" s="51"/>
      <c r="E136" s="51" t="s">
        <v>12</v>
      </c>
      <c r="F136" s="53">
        <v>300</v>
      </c>
      <c r="G136" s="51" t="s">
        <v>1648</v>
      </c>
      <c r="H136" s="51">
        <v>240</v>
      </c>
      <c r="I136" s="51" t="s">
        <v>1566</v>
      </c>
      <c r="J136" s="51" t="s">
        <v>398</v>
      </c>
      <c r="K136" s="54">
        <v>1</v>
      </c>
      <c r="L136" s="54">
        <v>1</v>
      </c>
      <c r="M136" s="51"/>
      <c r="N136" s="51"/>
      <c r="O136" s="51"/>
      <c r="P136" s="51" t="s">
        <v>286</v>
      </c>
      <c r="Q136" s="49"/>
      <c r="R136" s="50">
        <f t="shared" si="1"/>
        <v>0</v>
      </c>
      <c r="S136" s="3"/>
      <c r="T136" s="6"/>
      <c r="U136" s="3"/>
      <c r="V136" s="3"/>
      <c r="W136" s="3"/>
    </row>
    <row r="137" spans="1:23" s="4" customFormat="1" x14ac:dyDescent="0.2">
      <c r="A137" s="31"/>
      <c r="B137" s="51">
        <v>128</v>
      </c>
      <c r="C137" s="51">
        <v>13310628</v>
      </c>
      <c r="D137" s="51"/>
      <c r="E137" s="51" t="s">
        <v>13</v>
      </c>
      <c r="F137" s="53">
        <v>20</v>
      </c>
      <c r="G137" s="51" t="s">
        <v>246</v>
      </c>
      <c r="H137" s="51">
        <v>60</v>
      </c>
      <c r="I137" s="51" t="s">
        <v>252</v>
      </c>
      <c r="J137" s="51" t="s">
        <v>398</v>
      </c>
      <c r="K137" s="54">
        <v>1</v>
      </c>
      <c r="L137" s="54">
        <v>50</v>
      </c>
      <c r="M137" s="51"/>
      <c r="N137" s="51"/>
      <c r="O137" s="51"/>
      <c r="P137" s="51"/>
      <c r="Q137" s="49"/>
      <c r="R137" s="50">
        <f t="shared" si="1"/>
        <v>0</v>
      </c>
      <c r="S137" s="3"/>
      <c r="T137" s="6"/>
      <c r="U137" s="3"/>
      <c r="V137" s="3"/>
      <c r="W137" s="3"/>
    </row>
    <row r="138" spans="1:23" s="4" customFormat="1" x14ac:dyDescent="0.2">
      <c r="A138" s="31"/>
      <c r="B138" s="51">
        <v>129</v>
      </c>
      <c r="C138" s="51">
        <v>13310685</v>
      </c>
      <c r="D138" s="51"/>
      <c r="E138" s="51" t="s">
        <v>356</v>
      </c>
      <c r="F138" s="53">
        <v>10</v>
      </c>
      <c r="G138" s="51" t="s">
        <v>246</v>
      </c>
      <c r="H138" s="51">
        <v>60</v>
      </c>
      <c r="I138" s="51" t="s">
        <v>248</v>
      </c>
      <c r="J138" s="51" t="s">
        <v>398</v>
      </c>
      <c r="K138" s="54">
        <v>1</v>
      </c>
      <c r="L138" s="54">
        <v>50</v>
      </c>
      <c r="M138" s="51"/>
      <c r="N138" s="51"/>
      <c r="O138" s="51"/>
      <c r="P138" s="51"/>
      <c r="Q138" s="49"/>
      <c r="R138" s="50">
        <f t="shared" si="1"/>
        <v>0</v>
      </c>
      <c r="S138" s="3"/>
      <c r="T138" s="6"/>
      <c r="U138" s="3"/>
      <c r="V138" s="3"/>
      <c r="W138" s="3"/>
    </row>
    <row r="139" spans="1:23" s="4" customFormat="1" x14ac:dyDescent="0.2">
      <c r="A139" s="31"/>
      <c r="B139" s="51">
        <v>130</v>
      </c>
      <c r="C139" s="51">
        <v>13310719</v>
      </c>
      <c r="D139" s="51"/>
      <c r="E139" s="51" t="s">
        <v>15</v>
      </c>
      <c r="F139" s="53">
        <v>200</v>
      </c>
      <c r="G139" s="51" t="s">
        <v>0</v>
      </c>
      <c r="H139" s="51">
        <v>80</v>
      </c>
      <c r="I139" s="51" t="s">
        <v>247</v>
      </c>
      <c r="J139" s="51" t="s">
        <v>398</v>
      </c>
      <c r="K139" s="54">
        <v>1</v>
      </c>
      <c r="L139" s="54">
        <v>50</v>
      </c>
      <c r="M139" s="51"/>
      <c r="N139" s="51"/>
      <c r="O139" s="51"/>
      <c r="P139" s="51"/>
      <c r="Q139" s="49"/>
      <c r="R139" s="50">
        <f t="shared" ref="R139:R202" si="2">Q139*F139</f>
        <v>0</v>
      </c>
      <c r="S139" s="3"/>
      <c r="T139" s="6"/>
      <c r="U139" s="3"/>
      <c r="V139" s="3"/>
      <c r="W139" s="3"/>
    </row>
    <row r="140" spans="1:23" s="4" customFormat="1" x14ac:dyDescent="0.2">
      <c r="A140" s="31"/>
      <c r="B140" s="51">
        <v>131</v>
      </c>
      <c r="C140" s="51">
        <v>13310750</v>
      </c>
      <c r="D140" s="51"/>
      <c r="E140" s="51" t="s">
        <v>16</v>
      </c>
      <c r="F140" s="53">
        <v>30</v>
      </c>
      <c r="G140" s="51" t="s">
        <v>246</v>
      </c>
      <c r="H140" s="51">
        <v>60</v>
      </c>
      <c r="I140" s="51" t="s">
        <v>244</v>
      </c>
      <c r="J140" s="51" t="s">
        <v>398</v>
      </c>
      <c r="K140" s="54">
        <v>1</v>
      </c>
      <c r="L140" s="54">
        <v>50</v>
      </c>
      <c r="M140" s="51"/>
      <c r="N140" s="51"/>
      <c r="O140" s="51"/>
      <c r="P140" s="51"/>
      <c r="Q140" s="49"/>
      <c r="R140" s="50">
        <f t="shared" si="2"/>
        <v>0</v>
      </c>
      <c r="S140" s="3"/>
      <c r="T140" s="6"/>
      <c r="U140" s="3"/>
      <c r="V140" s="3"/>
      <c r="W140" s="3"/>
    </row>
    <row r="141" spans="1:23" s="4" customFormat="1" x14ac:dyDescent="0.2">
      <c r="A141" s="31"/>
      <c r="B141" s="51">
        <v>132</v>
      </c>
      <c r="C141" s="51">
        <v>13310776</v>
      </c>
      <c r="D141" s="51"/>
      <c r="E141" s="51" t="s">
        <v>17</v>
      </c>
      <c r="F141" s="53">
        <v>20</v>
      </c>
      <c r="G141" s="51" t="s">
        <v>246</v>
      </c>
      <c r="H141" s="51">
        <v>80</v>
      </c>
      <c r="I141" s="51" t="s">
        <v>247</v>
      </c>
      <c r="J141" s="51" t="s">
        <v>398</v>
      </c>
      <c r="K141" s="54">
        <v>1</v>
      </c>
      <c r="L141" s="54">
        <v>50</v>
      </c>
      <c r="M141" s="51"/>
      <c r="N141" s="51"/>
      <c r="O141" s="51"/>
      <c r="P141" s="51"/>
      <c r="Q141" s="49"/>
      <c r="R141" s="50">
        <f t="shared" si="2"/>
        <v>0</v>
      </c>
      <c r="S141" s="3"/>
      <c r="T141" s="6"/>
      <c r="U141" s="3"/>
      <c r="V141" s="3"/>
      <c r="W141" s="3"/>
    </row>
    <row r="142" spans="1:23" s="4" customFormat="1" ht="46.5" x14ac:dyDescent="0.2">
      <c r="A142" s="31"/>
      <c r="B142" s="51">
        <v>133</v>
      </c>
      <c r="C142" s="51">
        <v>13310867</v>
      </c>
      <c r="D142" s="51"/>
      <c r="E142" s="51" t="s">
        <v>19</v>
      </c>
      <c r="F142" s="53">
        <v>300</v>
      </c>
      <c r="G142" s="51" t="s">
        <v>246</v>
      </c>
      <c r="H142" s="51">
        <v>80</v>
      </c>
      <c r="I142" s="51" t="s">
        <v>244</v>
      </c>
      <c r="J142" s="51" t="s">
        <v>399</v>
      </c>
      <c r="K142" s="54">
        <v>1</v>
      </c>
      <c r="L142" s="54">
        <v>50</v>
      </c>
      <c r="M142" s="51"/>
      <c r="N142" s="51"/>
      <c r="O142" s="51"/>
      <c r="P142" s="51"/>
      <c r="Q142" s="49"/>
      <c r="R142" s="50">
        <f t="shared" si="2"/>
        <v>0</v>
      </c>
      <c r="S142" s="3"/>
      <c r="T142" s="6"/>
      <c r="U142" s="3"/>
      <c r="V142" s="3"/>
      <c r="W142" s="3"/>
    </row>
    <row r="143" spans="1:23" s="4" customFormat="1" x14ac:dyDescent="0.2">
      <c r="A143" s="31"/>
      <c r="B143" s="51">
        <v>134</v>
      </c>
      <c r="C143" s="51">
        <v>13310875</v>
      </c>
      <c r="D143" s="51"/>
      <c r="E143" s="51" t="s">
        <v>1491</v>
      </c>
      <c r="F143" s="53">
        <v>70</v>
      </c>
      <c r="G143" s="51" t="s">
        <v>246</v>
      </c>
      <c r="H143" s="51" t="s">
        <v>1573</v>
      </c>
      <c r="I143" s="51" t="s">
        <v>248</v>
      </c>
      <c r="J143" s="51" t="s">
        <v>398</v>
      </c>
      <c r="K143" s="54">
        <v>1</v>
      </c>
      <c r="L143" s="54" t="s">
        <v>1534</v>
      </c>
      <c r="M143" s="51"/>
      <c r="N143" s="51" t="s">
        <v>401</v>
      </c>
      <c r="O143" s="51"/>
      <c r="P143" s="51"/>
      <c r="Q143" s="49"/>
      <c r="R143" s="50">
        <f t="shared" si="2"/>
        <v>0</v>
      </c>
      <c r="S143" s="3"/>
      <c r="T143" s="6"/>
      <c r="U143" s="3"/>
      <c r="V143" s="3"/>
      <c r="W143" s="3"/>
    </row>
    <row r="144" spans="1:23" s="4" customFormat="1" x14ac:dyDescent="0.2">
      <c r="A144" s="31"/>
      <c r="B144" s="51">
        <v>135</v>
      </c>
      <c r="C144" s="51">
        <v>13310891</v>
      </c>
      <c r="D144" s="51"/>
      <c r="E144" s="51" t="s">
        <v>20</v>
      </c>
      <c r="F144" s="53">
        <v>270</v>
      </c>
      <c r="G144" s="51" t="s">
        <v>246</v>
      </c>
      <c r="H144" s="51">
        <v>60</v>
      </c>
      <c r="I144" s="51" t="s">
        <v>248</v>
      </c>
      <c r="J144" s="51" t="s">
        <v>398</v>
      </c>
      <c r="K144" s="54">
        <v>1</v>
      </c>
      <c r="L144" s="54">
        <v>50</v>
      </c>
      <c r="M144" s="51"/>
      <c r="N144" s="51"/>
      <c r="O144" s="51"/>
      <c r="P144" s="51"/>
      <c r="Q144" s="49"/>
      <c r="R144" s="50">
        <f t="shared" si="2"/>
        <v>0</v>
      </c>
      <c r="S144" s="3"/>
      <c r="T144" s="6"/>
      <c r="U144" s="3"/>
      <c r="V144" s="3"/>
      <c r="W144" s="3"/>
    </row>
    <row r="145" spans="1:23" s="4" customFormat="1" x14ac:dyDescent="0.2">
      <c r="A145" s="31"/>
      <c r="B145" s="51">
        <v>136</v>
      </c>
      <c r="C145" s="51">
        <v>13310917</v>
      </c>
      <c r="D145" s="51"/>
      <c r="E145" s="51" t="s">
        <v>21</v>
      </c>
      <c r="F145" s="53">
        <v>60</v>
      </c>
      <c r="G145" s="51" t="s">
        <v>246</v>
      </c>
      <c r="H145" s="51">
        <v>60</v>
      </c>
      <c r="I145" s="51" t="s">
        <v>249</v>
      </c>
      <c r="J145" s="51" t="s">
        <v>398</v>
      </c>
      <c r="K145" s="54">
        <v>1</v>
      </c>
      <c r="L145" s="54">
        <v>50</v>
      </c>
      <c r="M145" s="51"/>
      <c r="N145" s="51"/>
      <c r="O145" s="51"/>
      <c r="P145" s="51"/>
      <c r="Q145" s="49"/>
      <c r="R145" s="50">
        <f t="shared" si="2"/>
        <v>0</v>
      </c>
      <c r="S145" s="3"/>
      <c r="T145" s="6"/>
      <c r="U145" s="3"/>
      <c r="V145" s="3"/>
      <c r="W145" s="3"/>
    </row>
    <row r="146" spans="1:23" s="4" customFormat="1" ht="46.5" x14ac:dyDescent="0.2">
      <c r="A146" s="31"/>
      <c r="B146" s="51">
        <v>137</v>
      </c>
      <c r="C146" s="51">
        <v>13310925</v>
      </c>
      <c r="D146" s="51"/>
      <c r="E146" s="51" t="s">
        <v>1647</v>
      </c>
      <c r="F146" s="53">
        <v>120</v>
      </c>
      <c r="G146" s="51" t="s">
        <v>0</v>
      </c>
      <c r="H146" s="51">
        <v>80</v>
      </c>
      <c r="I146" s="51" t="s">
        <v>247</v>
      </c>
      <c r="J146" s="51" t="s">
        <v>399</v>
      </c>
      <c r="K146" s="54">
        <v>1</v>
      </c>
      <c r="L146" s="54">
        <v>50</v>
      </c>
      <c r="M146" s="51"/>
      <c r="N146" s="51"/>
      <c r="O146" s="51"/>
      <c r="P146" s="51"/>
      <c r="Q146" s="49"/>
      <c r="R146" s="50">
        <f t="shared" si="2"/>
        <v>0</v>
      </c>
      <c r="S146" s="3"/>
      <c r="T146" s="6"/>
      <c r="U146" s="3"/>
      <c r="V146" s="3"/>
      <c r="W146" s="3"/>
    </row>
    <row r="147" spans="1:23" s="4" customFormat="1" ht="46.5" x14ac:dyDescent="0.2">
      <c r="A147" s="31"/>
      <c r="B147" s="51">
        <v>138</v>
      </c>
      <c r="C147" s="51">
        <v>13311238</v>
      </c>
      <c r="D147" s="51"/>
      <c r="E147" s="51" t="s">
        <v>227</v>
      </c>
      <c r="F147" s="53">
        <v>200</v>
      </c>
      <c r="G147" s="51" t="s">
        <v>0</v>
      </c>
      <c r="H147" s="51">
        <v>80</v>
      </c>
      <c r="I147" s="51" t="s">
        <v>259</v>
      </c>
      <c r="J147" s="51" t="s">
        <v>399</v>
      </c>
      <c r="K147" s="54">
        <v>1</v>
      </c>
      <c r="L147" s="54">
        <v>1</v>
      </c>
      <c r="M147" s="51"/>
      <c r="N147" s="51"/>
      <c r="O147" s="51"/>
      <c r="P147" s="51" t="s">
        <v>262</v>
      </c>
      <c r="Q147" s="49"/>
      <c r="R147" s="50">
        <f t="shared" si="2"/>
        <v>0</v>
      </c>
      <c r="S147" s="3"/>
      <c r="T147" s="6"/>
      <c r="U147" s="3"/>
      <c r="V147" s="3"/>
      <c r="W147" s="3"/>
    </row>
    <row r="148" spans="1:23" s="4" customFormat="1" ht="46.5" x14ac:dyDescent="0.2">
      <c r="A148" s="31"/>
      <c r="B148" s="51">
        <v>139</v>
      </c>
      <c r="C148" s="51">
        <v>13311246</v>
      </c>
      <c r="D148" s="51"/>
      <c r="E148" s="51" t="s">
        <v>24</v>
      </c>
      <c r="F148" s="53">
        <v>100</v>
      </c>
      <c r="G148" s="51" t="s">
        <v>246</v>
      </c>
      <c r="H148" s="51">
        <v>80</v>
      </c>
      <c r="I148" s="51" t="s">
        <v>249</v>
      </c>
      <c r="J148" s="51" t="s">
        <v>399</v>
      </c>
      <c r="K148" s="54">
        <v>1</v>
      </c>
      <c r="L148" s="54">
        <v>50</v>
      </c>
      <c r="M148" s="51"/>
      <c r="N148" s="51"/>
      <c r="O148" s="51"/>
      <c r="P148" s="51"/>
      <c r="Q148" s="49"/>
      <c r="R148" s="50">
        <f t="shared" si="2"/>
        <v>0</v>
      </c>
      <c r="S148" s="3"/>
      <c r="T148" s="6"/>
      <c r="U148" s="3"/>
      <c r="V148" s="3"/>
      <c r="W148" s="3"/>
    </row>
    <row r="149" spans="1:23" s="4" customFormat="1" x14ac:dyDescent="0.2">
      <c r="A149" s="31"/>
      <c r="B149" s="51">
        <v>140</v>
      </c>
      <c r="C149" s="51">
        <v>13311253</v>
      </c>
      <c r="D149" s="51"/>
      <c r="E149" s="51" t="s">
        <v>25</v>
      </c>
      <c r="F149" s="53">
        <v>110</v>
      </c>
      <c r="G149" s="51" t="s">
        <v>246</v>
      </c>
      <c r="H149" s="51">
        <v>60</v>
      </c>
      <c r="I149" s="51" t="s">
        <v>249</v>
      </c>
      <c r="J149" s="51" t="s">
        <v>398</v>
      </c>
      <c r="K149" s="54">
        <v>1</v>
      </c>
      <c r="L149" s="54">
        <v>50</v>
      </c>
      <c r="M149" s="51"/>
      <c r="N149" s="51"/>
      <c r="O149" s="51"/>
      <c r="P149" s="51"/>
      <c r="Q149" s="49"/>
      <c r="R149" s="50">
        <f t="shared" si="2"/>
        <v>0</v>
      </c>
      <c r="S149" s="3"/>
      <c r="T149" s="6"/>
      <c r="U149" s="3"/>
      <c r="V149" s="3"/>
      <c r="W149" s="3"/>
    </row>
    <row r="150" spans="1:23" s="4" customFormat="1" x14ac:dyDescent="0.2">
      <c r="A150" s="31"/>
      <c r="B150" s="51">
        <v>141</v>
      </c>
      <c r="C150" s="51">
        <v>13311261</v>
      </c>
      <c r="D150" s="51"/>
      <c r="E150" s="51" t="s">
        <v>26</v>
      </c>
      <c r="F150" s="53">
        <v>10</v>
      </c>
      <c r="G150" s="51" t="s">
        <v>246</v>
      </c>
      <c r="H150" s="51">
        <v>60</v>
      </c>
      <c r="I150" s="51" t="s">
        <v>249</v>
      </c>
      <c r="J150" s="51" t="s">
        <v>398</v>
      </c>
      <c r="K150" s="54">
        <v>1</v>
      </c>
      <c r="L150" s="54">
        <v>50</v>
      </c>
      <c r="M150" s="51"/>
      <c r="N150" s="51"/>
      <c r="O150" s="51"/>
      <c r="P150" s="51"/>
      <c r="Q150" s="49"/>
      <c r="R150" s="50">
        <f t="shared" si="2"/>
        <v>0</v>
      </c>
      <c r="S150" s="3"/>
      <c r="T150" s="6"/>
      <c r="U150" s="3"/>
      <c r="V150" s="3"/>
      <c r="W150" s="3"/>
    </row>
    <row r="151" spans="1:23" s="4" customFormat="1" x14ac:dyDescent="0.2">
      <c r="A151" s="31"/>
      <c r="B151" s="51">
        <v>142</v>
      </c>
      <c r="C151" s="51">
        <v>13311279</v>
      </c>
      <c r="D151" s="51"/>
      <c r="E151" s="51" t="s">
        <v>27</v>
      </c>
      <c r="F151" s="53">
        <v>130</v>
      </c>
      <c r="G151" s="51" t="s">
        <v>246</v>
      </c>
      <c r="H151" s="51">
        <v>60</v>
      </c>
      <c r="I151" s="51" t="s">
        <v>249</v>
      </c>
      <c r="J151" s="51" t="s">
        <v>398</v>
      </c>
      <c r="K151" s="54">
        <v>1</v>
      </c>
      <c r="L151" s="54">
        <v>50</v>
      </c>
      <c r="M151" s="51"/>
      <c r="N151" s="51"/>
      <c r="O151" s="51"/>
      <c r="P151" s="51"/>
      <c r="Q151" s="49"/>
      <c r="R151" s="50">
        <f t="shared" si="2"/>
        <v>0</v>
      </c>
      <c r="S151" s="3"/>
      <c r="T151" s="6"/>
      <c r="U151" s="3"/>
      <c r="V151" s="3"/>
      <c r="W151" s="3"/>
    </row>
    <row r="152" spans="1:23" s="4" customFormat="1" x14ac:dyDescent="0.2">
      <c r="A152" s="31"/>
      <c r="B152" s="51">
        <v>143</v>
      </c>
      <c r="C152" s="51">
        <v>13311295</v>
      </c>
      <c r="D152" s="51"/>
      <c r="E152" s="51" t="s">
        <v>28</v>
      </c>
      <c r="F152" s="53">
        <v>110</v>
      </c>
      <c r="G152" s="51" t="s">
        <v>246</v>
      </c>
      <c r="H152" s="51">
        <v>60</v>
      </c>
      <c r="I152" s="51" t="s">
        <v>249</v>
      </c>
      <c r="J152" s="51" t="s">
        <v>398</v>
      </c>
      <c r="K152" s="54">
        <v>1</v>
      </c>
      <c r="L152" s="54">
        <v>50</v>
      </c>
      <c r="M152" s="51"/>
      <c r="N152" s="51"/>
      <c r="O152" s="51"/>
      <c r="P152" s="51"/>
      <c r="Q152" s="49"/>
      <c r="R152" s="50">
        <f t="shared" si="2"/>
        <v>0</v>
      </c>
      <c r="S152" s="3"/>
      <c r="T152" s="6"/>
      <c r="U152" s="3"/>
      <c r="V152" s="3"/>
      <c r="W152" s="3"/>
    </row>
    <row r="153" spans="1:23" s="4" customFormat="1" x14ac:dyDescent="0.2">
      <c r="A153" s="31"/>
      <c r="B153" s="51">
        <v>144</v>
      </c>
      <c r="C153" s="51">
        <v>13311402</v>
      </c>
      <c r="D153" s="51"/>
      <c r="E153" s="51" t="s">
        <v>1492</v>
      </c>
      <c r="F153" s="53">
        <v>30</v>
      </c>
      <c r="G153" s="51" t="s">
        <v>246</v>
      </c>
      <c r="H153" s="51">
        <v>60</v>
      </c>
      <c r="I153" s="51" t="s">
        <v>247</v>
      </c>
      <c r="J153" s="51" t="s">
        <v>398</v>
      </c>
      <c r="K153" s="54">
        <v>1</v>
      </c>
      <c r="L153" s="54">
        <v>50</v>
      </c>
      <c r="M153" s="51"/>
      <c r="N153" s="51"/>
      <c r="O153" s="51"/>
      <c r="P153" s="51"/>
      <c r="Q153" s="49"/>
      <c r="R153" s="50">
        <f t="shared" si="2"/>
        <v>0</v>
      </c>
      <c r="S153" s="3"/>
      <c r="T153" s="6"/>
      <c r="U153" s="3"/>
      <c r="V153" s="3"/>
      <c r="W153" s="3"/>
    </row>
    <row r="154" spans="1:23" s="4" customFormat="1" x14ac:dyDescent="0.2">
      <c r="A154" s="31"/>
      <c r="B154" s="51">
        <v>145</v>
      </c>
      <c r="C154" s="51">
        <v>13311493</v>
      </c>
      <c r="D154" s="51"/>
      <c r="E154" s="51" t="s">
        <v>29</v>
      </c>
      <c r="F154" s="53">
        <v>4000</v>
      </c>
      <c r="G154" s="51" t="s">
        <v>246</v>
      </c>
      <c r="H154" s="51">
        <v>240</v>
      </c>
      <c r="I154" s="51" t="s">
        <v>254</v>
      </c>
      <c r="J154" s="51" t="s">
        <v>398</v>
      </c>
      <c r="K154" s="54">
        <v>1</v>
      </c>
      <c r="L154" s="54">
        <v>1</v>
      </c>
      <c r="M154" s="51"/>
      <c r="N154" s="51"/>
      <c r="O154" s="51"/>
      <c r="P154" s="51"/>
      <c r="Q154" s="49"/>
      <c r="R154" s="50">
        <f t="shared" si="2"/>
        <v>0</v>
      </c>
      <c r="S154" s="3"/>
      <c r="T154" s="6"/>
      <c r="U154" s="3"/>
      <c r="V154" s="3"/>
      <c r="W154" s="3"/>
    </row>
    <row r="155" spans="1:23" s="4" customFormat="1" x14ac:dyDescent="0.2">
      <c r="A155" s="31"/>
      <c r="B155" s="51">
        <v>146</v>
      </c>
      <c r="C155" s="51">
        <v>13311535</v>
      </c>
      <c r="D155" s="51"/>
      <c r="E155" s="51" t="s">
        <v>30</v>
      </c>
      <c r="F155" s="53">
        <v>160</v>
      </c>
      <c r="G155" s="51" t="s">
        <v>246</v>
      </c>
      <c r="H155" s="51">
        <v>60</v>
      </c>
      <c r="I155" s="51" t="s">
        <v>249</v>
      </c>
      <c r="J155" s="51" t="s">
        <v>398</v>
      </c>
      <c r="K155" s="54">
        <v>1</v>
      </c>
      <c r="L155" s="54">
        <v>50</v>
      </c>
      <c r="M155" s="51"/>
      <c r="N155" s="51"/>
      <c r="O155" s="51"/>
      <c r="P155" s="51"/>
      <c r="Q155" s="49"/>
      <c r="R155" s="50">
        <f t="shared" si="2"/>
        <v>0</v>
      </c>
      <c r="S155" s="3"/>
      <c r="T155" s="6"/>
      <c r="U155" s="3"/>
      <c r="V155" s="3"/>
      <c r="W155" s="3"/>
    </row>
    <row r="156" spans="1:23" s="4" customFormat="1" x14ac:dyDescent="0.2">
      <c r="A156" s="31"/>
      <c r="B156" s="51">
        <v>147</v>
      </c>
      <c r="C156" s="51">
        <v>13311550</v>
      </c>
      <c r="D156" s="51"/>
      <c r="E156" s="51" t="s">
        <v>31</v>
      </c>
      <c r="F156" s="53">
        <v>40</v>
      </c>
      <c r="G156" s="51" t="s">
        <v>246</v>
      </c>
      <c r="H156" s="51">
        <v>60</v>
      </c>
      <c r="I156" s="51" t="s">
        <v>249</v>
      </c>
      <c r="J156" s="51" t="s">
        <v>398</v>
      </c>
      <c r="K156" s="54">
        <v>1</v>
      </c>
      <c r="L156" s="54">
        <v>50</v>
      </c>
      <c r="M156" s="51"/>
      <c r="N156" s="51"/>
      <c r="O156" s="51"/>
      <c r="P156" s="51"/>
      <c r="Q156" s="49"/>
      <c r="R156" s="50">
        <f t="shared" si="2"/>
        <v>0</v>
      </c>
      <c r="S156" s="3"/>
      <c r="T156" s="6"/>
      <c r="U156" s="3"/>
      <c r="V156" s="3"/>
      <c r="W156" s="3"/>
    </row>
    <row r="157" spans="1:23" s="4" customFormat="1" x14ac:dyDescent="0.2">
      <c r="A157" s="31"/>
      <c r="B157" s="51">
        <v>148</v>
      </c>
      <c r="C157" s="51">
        <v>13311709</v>
      </c>
      <c r="D157" s="51"/>
      <c r="E157" s="51" t="s">
        <v>1579</v>
      </c>
      <c r="F157" s="53">
        <v>50</v>
      </c>
      <c r="G157" s="51" t="s">
        <v>0</v>
      </c>
      <c r="H157" s="51">
        <v>300</v>
      </c>
      <c r="I157" s="51" t="s">
        <v>247</v>
      </c>
      <c r="J157" s="51" t="s">
        <v>398</v>
      </c>
      <c r="K157" s="54">
        <v>1</v>
      </c>
      <c r="L157" s="54">
        <v>1</v>
      </c>
      <c r="M157" s="51"/>
      <c r="N157" s="51"/>
      <c r="O157" s="51"/>
      <c r="P157" s="51" t="s">
        <v>287</v>
      </c>
      <c r="Q157" s="49"/>
      <c r="R157" s="50">
        <f t="shared" si="2"/>
        <v>0</v>
      </c>
      <c r="S157" s="3"/>
      <c r="T157" s="6"/>
      <c r="U157" s="3"/>
      <c r="V157" s="3"/>
      <c r="W157" s="3"/>
    </row>
    <row r="158" spans="1:23" s="4" customFormat="1" x14ac:dyDescent="0.2">
      <c r="A158" s="31"/>
      <c r="B158" s="51">
        <v>149</v>
      </c>
      <c r="C158" s="51">
        <v>13311758</v>
      </c>
      <c r="D158" s="51"/>
      <c r="E158" s="51" t="s">
        <v>32</v>
      </c>
      <c r="F158" s="53">
        <v>30</v>
      </c>
      <c r="G158" s="51" t="s">
        <v>246</v>
      </c>
      <c r="H158" s="51">
        <v>60</v>
      </c>
      <c r="I158" s="51" t="s">
        <v>247</v>
      </c>
      <c r="J158" s="51" t="s">
        <v>398</v>
      </c>
      <c r="K158" s="54">
        <v>1</v>
      </c>
      <c r="L158" s="54">
        <v>50</v>
      </c>
      <c r="M158" s="51"/>
      <c r="N158" s="51"/>
      <c r="O158" s="51"/>
      <c r="P158" s="51"/>
      <c r="Q158" s="49"/>
      <c r="R158" s="50">
        <f t="shared" si="2"/>
        <v>0</v>
      </c>
      <c r="S158" s="3"/>
      <c r="T158" s="6"/>
      <c r="U158" s="3"/>
      <c r="V158" s="3"/>
      <c r="W158" s="3"/>
    </row>
    <row r="159" spans="1:23" s="4" customFormat="1" ht="46.5" x14ac:dyDescent="0.2">
      <c r="A159" s="31"/>
      <c r="B159" s="51">
        <v>150</v>
      </c>
      <c r="C159" s="51">
        <v>13311766</v>
      </c>
      <c r="D159" s="51"/>
      <c r="E159" s="51" t="s">
        <v>33</v>
      </c>
      <c r="F159" s="53">
        <v>1200</v>
      </c>
      <c r="G159" s="51" t="s">
        <v>1648</v>
      </c>
      <c r="H159" s="51">
        <v>170</v>
      </c>
      <c r="I159" s="51" t="s">
        <v>254</v>
      </c>
      <c r="J159" s="51" t="s">
        <v>398</v>
      </c>
      <c r="K159" s="54" t="s">
        <v>288</v>
      </c>
      <c r="L159" s="54">
        <v>1</v>
      </c>
      <c r="M159" s="51"/>
      <c r="N159" s="51"/>
      <c r="O159" s="51"/>
      <c r="P159" s="51" t="s">
        <v>289</v>
      </c>
      <c r="Q159" s="49"/>
      <c r="R159" s="50">
        <f t="shared" si="2"/>
        <v>0</v>
      </c>
      <c r="S159" s="3"/>
      <c r="T159" s="6"/>
      <c r="U159" s="3"/>
      <c r="V159" s="3"/>
      <c r="W159" s="3"/>
    </row>
    <row r="160" spans="1:23" s="4" customFormat="1" ht="46.5" x14ac:dyDescent="0.2">
      <c r="A160" s="31"/>
      <c r="B160" s="51">
        <v>151</v>
      </c>
      <c r="C160" s="51">
        <v>13311907</v>
      </c>
      <c r="D160" s="51"/>
      <c r="E160" s="51" t="s">
        <v>36</v>
      </c>
      <c r="F160" s="53">
        <v>48</v>
      </c>
      <c r="G160" s="51" t="s">
        <v>246</v>
      </c>
      <c r="H160" s="51">
        <v>80</v>
      </c>
      <c r="I160" s="51" t="s">
        <v>249</v>
      </c>
      <c r="J160" s="51" t="s">
        <v>399</v>
      </c>
      <c r="K160" s="54">
        <v>1</v>
      </c>
      <c r="L160" s="54">
        <v>50</v>
      </c>
      <c r="M160" s="51"/>
      <c r="N160" s="51"/>
      <c r="O160" s="51"/>
      <c r="P160" s="51"/>
      <c r="Q160" s="49"/>
      <c r="R160" s="50">
        <f t="shared" si="2"/>
        <v>0</v>
      </c>
      <c r="S160" s="3"/>
      <c r="T160" s="6"/>
      <c r="U160" s="3"/>
      <c r="V160" s="3"/>
      <c r="W160" s="3"/>
    </row>
    <row r="161" spans="1:23" s="4" customFormat="1" x14ac:dyDescent="0.2">
      <c r="A161" s="31"/>
      <c r="B161" s="51">
        <v>152</v>
      </c>
      <c r="C161" s="51">
        <v>13312186</v>
      </c>
      <c r="D161" s="51"/>
      <c r="E161" s="51" t="s">
        <v>38</v>
      </c>
      <c r="F161" s="53">
        <v>20</v>
      </c>
      <c r="G161" s="51" t="s">
        <v>246</v>
      </c>
      <c r="H161" s="51">
        <v>70</v>
      </c>
      <c r="I161" s="54" t="s">
        <v>247</v>
      </c>
      <c r="J161" s="51" t="s">
        <v>398</v>
      </c>
      <c r="K161" s="54">
        <v>2</v>
      </c>
      <c r="L161" s="54">
        <v>50</v>
      </c>
      <c r="M161" s="51"/>
      <c r="N161" s="51"/>
      <c r="O161" s="51"/>
      <c r="P161" s="51"/>
      <c r="Q161" s="49"/>
      <c r="R161" s="50">
        <f t="shared" si="2"/>
        <v>0</v>
      </c>
      <c r="S161" s="3"/>
      <c r="T161" s="6"/>
      <c r="U161" s="3"/>
      <c r="V161" s="3"/>
      <c r="W161" s="3"/>
    </row>
    <row r="162" spans="1:23" s="4" customFormat="1" ht="93" x14ac:dyDescent="0.2">
      <c r="A162" s="31"/>
      <c r="B162" s="51">
        <v>153</v>
      </c>
      <c r="C162" s="51">
        <v>12212236</v>
      </c>
      <c r="D162" s="51"/>
      <c r="E162" s="51" t="s">
        <v>235</v>
      </c>
      <c r="F162" s="53">
        <v>8000</v>
      </c>
      <c r="G162" s="51" t="s">
        <v>0</v>
      </c>
      <c r="H162" s="51">
        <v>110</v>
      </c>
      <c r="I162" s="54" t="s">
        <v>1551</v>
      </c>
      <c r="J162" s="51" t="s">
        <v>398</v>
      </c>
      <c r="K162" s="54">
        <v>1</v>
      </c>
      <c r="L162" s="54">
        <v>1</v>
      </c>
      <c r="M162" s="51"/>
      <c r="N162" s="51"/>
      <c r="O162" s="51"/>
      <c r="P162" s="51" t="s">
        <v>368</v>
      </c>
      <c r="Q162" s="49"/>
      <c r="R162" s="50">
        <f t="shared" si="2"/>
        <v>0</v>
      </c>
      <c r="S162" s="32"/>
      <c r="T162" s="6"/>
      <c r="U162" s="32"/>
      <c r="V162" s="32"/>
      <c r="W162" s="32"/>
    </row>
    <row r="163" spans="1:23" s="4" customFormat="1" ht="93" x14ac:dyDescent="0.2">
      <c r="A163" s="31"/>
      <c r="B163" s="51">
        <v>154</v>
      </c>
      <c r="C163" s="51">
        <v>13312244</v>
      </c>
      <c r="D163" s="51"/>
      <c r="E163" s="51" t="s">
        <v>236</v>
      </c>
      <c r="F163" s="53">
        <v>8000</v>
      </c>
      <c r="G163" s="51" t="s">
        <v>0</v>
      </c>
      <c r="H163" s="51">
        <v>110</v>
      </c>
      <c r="I163" s="54" t="s">
        <v>1552</v>
      </c>
      <c r="J163" s="51" t="s">
        <v>398</v>
      </c>
      <c r="K163" s="54">
        <v>1</v>
      </c>
      <c r="L163" s="54">
        <v>1</v>
      </c>
      <c r="M163" s="51"/>
      <c r="N163" s="51"/>
      <c r="O163" s="51"/>
      <c r="P163" s="51" t="s">
        <v>369</v>
      </c>
      <c r="Q163" s="49"/>
      <c r="R163" s="50">
        <f t="shared" si="2"/>
        <v>0</v>
      </c>
      <c r="S163" s="32"/>
      <c r="T163" s="6"/>
      <c r="U163" s="32"/>
      <c r="V163" s="32"/>
      <c r="W163" s="32"/>
    </row>
    <row r="164" spans="1:23" s="4" customFormat="1" x14ac:dyDescent="0.2">
      <c r="A164" s="31"/>
      <c r="B164" s="51">
        <v>155</v>
      </c>
      <c r="C164" s="51">
        <v>13312715</v>
      </c>
      <c r="D164" s="51"/>
      <c r="E164" s="51" t="s">
        <v>1493</v>
      </c>
      <c r="F164" s="53">
        <v>48</v>
      </c>
      <c r="G164" s="51" t="s">
        <v>246</v>
      </c>
      <c r="H164" s="51">
        <v>60</v>
      </c>
      <c r="I164" s="54" t="s">
        <v>250</v>
      </c>
      <c r="J164" s="51" t="s">
        <v>398</v>
      </c>
      <c r="K164" s="54">
        <v>1</v>
      </c>
      <c r="L164" s="54">
        <v>50</v>
      </c>
      <c r="M164" s="51"/>
      <c r="N164" s="51"/>
      <c r="O164" s="51"/>
      <c r="P164" s="51"/>
      <c r="Q164" s="49"/>
      <c r="R164" s="50">
        <f t="shared" si="2"/>
        <v>0</v>
      </c>
      <c r="S164" s="3"/>
      <c r="T164" s="6"/>
      <c r="U164" s="3"/>
      <c r="V164" s="3"/>
      <c r="W164" s="3"/>
    </row>
    <row r="165" spans="1:23" s="4" customFormat="1" ht="46.5" x14ac:dyDescent="0.2">
      <c r="A165" s="31"/>
      <c r="B165" s="51">
        <v>156</v>
      </c>
      <c r="C165" s="51">
        <v>13312939</v>
      </c>
      <c r="D165" s="51"/>
      <c r="E165" s="51" t="s">
        <v>40</v>
      </c>
      <c r="F165" s="53">
        <v>152</v>
      </c>
      <c r="G165" s="51" t="s">
        <v>243</v>
      </c>
      <c r="H165" s="51">
        <v>80</v>
      </c>
      <c r="I165" s="51" t="s">
        <v>249</v>
      </c>
      <c r="J165" s="51" t="s">
        <v>399</v>
      </c>
      <c r="K165" s="54">
        <v>1</v>
      </c>
      <c r="L165" s="54">
        <v>50</v>
      </c>
      <c r="M165" s="51" t="s">
        <v>401</v>
      </c>
      <c r="N165" s="51"/>
      <c r="O165" s="51"/>
      <c r="P165" s="51" t="s">
        <v>307</v>
      </c>
      <c r="Q165" s="49"/>
      <c r="R165" s="50">
        <f t="shared" si="2"/>
        <v>0</v>
      </c>
      <c r="S165" s="3"/>
      <c r="T165" s="6"/>
      <c r="U165" s="3"/>
      <c r="V165" s="3"/>
      <c r="W165" s="3"/>
    </row>
    <row r="166" spans="1:23" s="4" customFormat="1" ht="46.5" x14ac:dyDescent="0.2">
      <c r="A166" s="31"/>
      <c r="B166" s="51">
        <v>157</v>
      </c>
      <c r="C166" s="51">
        <v>13312947</v>
      </c>
      <c r="D166" s="51"/>
      <c r="E166" s="51" t="s">
        <v>41</v>
      </c>
      <c r="F166" s="53">
        <v>30</v>
      </c>
      <c r="G166" s="51" t="s">
        <v>246</v>
      </c>
      <c r="H166" s="51">
        <v>80</v>
      </c>
      <c r="I166" s="51" t="s">
        <v>249</v>
      </c>
      <c r="J166" s="51" t="s">
        <v>399</v>
      </c>
      <c r="K166" s="54">
        <v>1</v>
      </c>
      <c r="L166" s="54">
        <v>50</v>
      </c>
      <c r="M166" s="51"/>
      <c r="N166" s="51"/>
      <c r="O166" s="51"/>
      <c r="P166" s="51"/>
      <c r="Q166" s="49"/>
      <c r="R166" s="50">
        <f t="shared" si="2"/>
        <v>0</v>
      </c>
      <c r="S166" s="3"/>
      <c r="T166" s="6"/>
      <c r="U166" s="3"/>
      <c r="V166" s="3"/>
      <c r="W166" s="3"/>
    </row>
    <row r="167" spans="1:23" s="4" customFormat="1" x14ac:dyDescent="0.2">
      <c r="A167" s="31"/>
      <c r="B167" s="51">
        <v>158</v>
      </c>
      <c r="C167" s="51">
        <v>13312996</v>
      </c>
      <c r="D167" s="51"/>
      <c r="E167" s="51" t="s">
        <v>42</v>
      </c>
      <c r="F167" s="53">
        <v>10</v>
      </c>
      <c r="G167" s="51" t="s">
        <v>246</v>
      </c>
      <c r="H167" s="51">
        <v>80</v>
      </c>
      <c r="I167" s="51" t="s">
        <v>248</v>
      </c>
      <c r="J167" s="51" t="s">
        <v>398</v>
      </c>
      <c r="K167" s="54">
        <v>1</v>
      </c>
      <c r="L167" s="54">
        <v>50</v>
      </c>
      <c r="M167" s="51"/>
      <c r="N167" s="51"/>
      <c r="O167" s="51"/>
      <c r="P167" s="51"/>
      <c r="Q167" s="49"/>
      <c r="R167" s="50">
        <f t="shared" si="2"/>
        <v>0</v>
      </c>
      <c r="S167" s="3"/>
      <c r="T167" s="6"/>
      <c r="U167" s="3"/>
      <c r="V167" s="3"/>
      <c r="W167" s="3"/>
    </row>
    <row r="168" spans="1:23" s="4" customFormat="1" x14ac:dyDescent="0.2">
      <c r="A168" s="31"/>
      <c r="B168" s="51">
        <v>159</v>
      </c>
      <c r="C168" s="51">
        <v>13313002</v>
      </c>
      <c r="D168" s="51"/>
      <c r="E168" s="51" t="s">
        <v>229</v>
      </c>
      <c r="F168" s="53">
        <v>40</v>
      </c>
      <c r="G168" s="51" t="s">
        <v>246</v>
      </c>
      <c r="H168" s="51">
        <v>80</v>
      </c>
      <c r="I168" s="51" t="s">
        <v>248</v>
      </c>
      <c r="J168" s="51" t="s">
        <v>398</v>
      </c>
      <c r="K168" s="54">
        <v>1</v>
      </c>
      <c r="L168" s="54">
        <v>100</v>
      </c>
      <c r="M168" s="51"/>
      <c r="N168" s="51"/>
      <c r="O168" s="51"/>
      <c r="P168" s="51"/>
      <c r="Q168" s="49"/>
      <c r="R168" s="50">
        <f t="shared" si="2"/>
        <v>0</v>
      </c>
      <c r="S168" s="33"/>
      <c r="T168" s="6"/>
      <c r="U168" s="33"/>
      <c r="V168" s="33"/>
      <c r="W168" s="33"/>
    </row>
    <row r="169" spans="1:23" s="4" customFormat="1" ht="46.5" x14ac:dyDescent="0.2">
      <c r="A169" s="31"/>
      <c r="B169" s="51">
        <v>160</v>
      </c>
      <c r="C169" s="51">
        <v>13313168</v>
      </c>
      <c r="D169" s="51"/>
      <c r="E169" s="51" t="s">
        <v>43</v>
      </c>
      <c r="F169" s="53">
        <v>300</v>
      </c>
      <c r="G169" s="51" t="s">
        <v>0</v>
      </c>
      <c r="H169" s="51">
        <v>100</v>
      </c>
      <c r="I169" s="51" t="s">
        <v>250</v>
      </c>
      <c r="J169" s="51" t="s">
        <v>399</v>
      </c>
      <c r="K169" s="54">
        <v>1</v>
      </c>
      <c r="L169" s="54">
        <v>1</v>
      </c>
      <c r="M169" s="51"/>
      <c r="N169" s="51"/>
      <c r="O169" s="51"/>
      <c r="P169" s="51" t="s">
        <v>308</v>
      </c>
      <c r="Q169" s="49"/>
      <c r="R169" s="50">
        <f t="shared" si="2"/>
        <v>0</v>
      </c>
      <c r="S169" s="3"/>
      <c r="T169" s="6"/>
      <c r="U169" s="3"/>
      <c r="V169" s="3"/>
      <c r="W169" s="3"/>
    </row>
    <row r="170" spans="1:23" s="4" customFormat="1" ht="46.5" x14ac:dyDescent="0.2">
      <c r="A170" s="31"/>
      <c r="B170" s="51">
        <v>161</v>
      </c>
      <c r="C170" s="51">
        <v>13313507</v>
      </c>
      <c r="D170" s="51"/>
      <c r="E170" s="51" t="s">
        <v>44</v>
      </c>
      <c r="F170" s="53">
        <v>80</v>
      </c>
      <c r="G170" s="51" t="s">
        <v>246</v>
      </c>
      <c r="H170" s="51">
        <v>80</v>
      </c>
      <c r="I170" s="51" t="s">
        <v>249</v>
      </c>
      <c r="J170" s="51" t="s">
        <v>399</v>
      </c>
      <c r="K170" s="54">
        <v>1</v>
      </c>
      <c r="L170" s="54">
        <v>50</v>
      </c>
      <c r="M170" s="51"/>
      <c r="N170" s="51"/>
      <c r="O170" s="51"/>
      <c r="P170" s="51"/>
      <c r="Q170" s="49"/>
      <c r="R170" s="50">
        <f t="shared" si="2"/>
        <v>0</v>
      </c>
      <c r="S170" s="3"/>
      <c r="T170" s="6"/>
      <c r="U170" s="3"/>
      <c r="V170" s="3"/>
      <c r="W170" s="3"/>
    </row>
    <row r="171" spans="1:23" s="4" customFormat="1" x14ac:dyDescent="0.2">
      <c r="A171" s="31"/>
      <c r="B171" s="51">
        <v>162</v>
      </c>
      <c r="C171" s="51">
        <v>13313515</v>
      </c>
      <c r="D171" s="51"/>
      <c r="E171" s="51" t="s">
        <v>45</v>
      </c>
      <c r="F171" s="53">
        <v>60</v>
      </c>
      <c r="G171" s="51" t="s">
        <v>246</v>
      </c>
      <c r="H171" s="51">
        <v>60</v>
      </c>
      <c r="I171" s="51" t="s">
        <v>250</v>
      </c>
      <c r="J171" s="51" t="s">
        <v>398</v>
      </c>
      <c r="K171" s="54">
        <v>1</v>
      </c>
      <c r="L171" s="54">
        <v>50</v>
      </c>
      <c r="M171" s="51"/>
      <c r="N171" s="51"/>
      <c r="O171" s="51"/>
      <c r="P171" s="51"/>
      <c r="Q171" s="49"/>
      <c r="R171" s="50">
        <f t="shared" si="2"/>
        <v>0</v>
      </c>
      <c r="S171" s="3"/>
      <c r="T171" s="6"/>
      <c r="U171" s="3"/>
      <c r="V171" s="3"/>
      <c r="W171" s="3"/>
    </row>
    <row r="172" spans="1:23" s="4" customFormat="1" ht="46.5" x14ac:dyDescent="0.2">
      <c r="A172" s="31"/>
      <c r="B172" s="51">
        <v>163</v>
      </c>
      <c r="C172" s="51">
        <v>13314000</v>
      </c>
      <c r="D172" s="51"/>
      <c r="E172" s="51" t="s">
        <v>46</v>
      </c>
      <c r="F172" s="53">
        <v>300</v>
      </c>
      <c r="G172" s="51" t="s">
        <v>246</v>
      </c>
      <c r="H172" s="51">
        <v>60</v>
      </c>
      <c r="I172" s="51" t="s">
        <v>248</v>
      </c>
      <c r="J172" s="51" t="s">
        <v>398</v>
      </c>
      <c r="K172" s="54">
        <v>1</v>
      </c>
      <c r="L172" s="54">
        <v>100</v>
      </c>
      <c r="M172" s="51"/>
      <c r="N172" s="51"/>
      <c r="O172" s="51"/>
      <c r="P172" s="51" t="s">
        <v>325</v>
      </c>
      <c r="Q172" s="49"/>
      <c r="R172" s="50">
        <f t="shared" si="2"/>
        <v>0</v>
      </c>
      <c r="S172" s="3"/>
      <c r="T172" s="6"/>
      <c r="U172" s="3"/>
      <c r="V172" s="3"/>
      <c r="W172" s="3"/>
    </row>
    <row r="173" spans="1:23" s="4" customFormat="1" x14ac:dyDescent="0.2">
      <c r="A173" s="31"/>
      <c r="B173" s="51">
        <v>164</v>
      </c>
      <c r="C173" s="51">
        <v>13314042</v>
      </c>
      <c r="D173" s="51"/>
      <c r="E173" s="51" t="s">
        <v>1494</v>
      </c>
      <c r="F173" s="53">
        <v>1404</v>
      </c>
      <c r="G173" s="51" t="s">
        <v>246</v>
      </c>
      <c r="H173" s="51">
        <v>60</v>
      </c>
      <c r="I173" s="51" t="s">
        <v>249</v>
      </c>
      <c r="J173" s="51" t="s">
        <v>398</v>
      </c>
      <c r="K173" s="54">
        <v>1</v>
      </c>
      <c r="L173" s="54">
        <v>50</v>
      </c>
      <c r="M173" s="51"/>
      <c r="N173" s="51"/>
      <c r="O173" s="51"/>
      <c r="P173" s="51"/>
      <c r="Q173" s="49"/>
      <c r="R173" s="50">
        <f t="shared" si="2"/>
        <v>0</v>
      </c>
      <c r="S173" s="3"/>
      <c r="T173" s="6"/>
      <c r="U173" s="3"/>
      <c r="V173" s="3"/>
      <c r="W173" s="3"/>
    </row>
    <row r="174" spans="1:23" s="4" customFormat="1" x14ac:dyDescent="0.2">
      <c r="A174" s="31"/>
      <c r="B174" s="51">
        <v>165</v>
      </c>
      <c r="C174" s="51">
        <v>13314059</v>
      </c>
      <c r="D174" s="51"/>
      <c r="E174" s="51" t="s">
        <v>47</v>
      </c>
      <c r="F174" s="53">
        <v>420</v>
      </c>
      <c r="G174" s="51" t="s">
        <v>246</v>
      </c>
      <c r="H174" s="51">
        <v>80</v>
      </c>
      <c r="I174" s="51" t="s">
        <v>1553</v>
      </c>
      <c r="J174" s="51" t="s">
        <v>398</v>
      </c>
      <c r="K174" s="54">
        <v>1</v>
      </c>
      <c r="L174" s="54">
        <v>100</v>
      </c>
      <c r="M174" s="51"/>
      <c r="N174" s="51"/>
      <c r="O174" s="51"/>
      <c r="P174" s="51"/>
      <c r="Q174" s="49"/>
      <c r="R174" s="50">
        <f t="shared" si="2"/>
        <v>0</v>
      </c>
      <c r="S174" s="3"/>
      <c r="T174" s="6"/>
      <c r="U174" s="3"/>
      <c r="V174" s="3"/>
      <c r="W174" s="3"/>
    </row>
    <row r="175" spans="1:23" s="4" customFormat="1" x14ac:dyDescent="0.2">
      <c r="A175" s="31"/>
      <c r="B175" s="51">
        <v>166</v>
      </c>
      <c r="C175" s="51">
        <v>13314232</v>
      </c>
      <c r="D175" s="51"/>
      <c r="E175" s="51" t="s">
        <v>49</v>
      </c>
      <c r="F175" s="53">
        <v>80</v>
      </c>
      <c r="G175" s="51" t="s">
        <v>246</v>
      </c>
      <c r="H175" s="51">
        <v>60</v>
      </c>
      <c r="I175" s="51" t="s">
        <v>249</v>
      </c>
      <c r="J175" s="51" t="s">
        <v>398</v>
      </c>
      <c r="K175" s="54">
        <v>1</v>
      </c>
      <c r="L175" s="54">
        <v>50</v>
      </c>
      <c r="M175" s="51"/>
      <c r="N175" s="51"/>
      <c r="O175" s="51"/>
      <c r="P175" s="51"/>
      <c r="Q175" s="49"/>
      <c r="R175" s="50">
        <f t="shared" si="2"/>
        <v>0</v>
      </c>
      <c r="S175" s="3"/>
      <c r="T175" s="6"/>
      <c r="U175" s="3"/>
      <c r="V175" s="3"/>
      <c r="W175" s="3"/>
    </row>
    <row r="176" spans="1:23" s="4" customFormat="1" ht="46.5" x14ac:dyDescent="0.2">
      <c r="A176" s="31"/>
      <c r="B176" s="51">
        <v>167</v>
      </c>
      <c r="C176" s="51">
        <v>13314448</v>
      </c>
      <c r="D176" s="51"/>
      <c r="E176" s="51" t="s">
        <v>51</v>
      </c>
      <c r="F176" s="53">
        <v>168</v>
      </c>
      <c r="G176" s="51" t="s">
        <v>246</v>
      </c>
      <c r="H176" s="51">
        <v>80</v>
      </c>
      <c r="I176" s="51" t="s">
        <v>249</v>
      </c>
      <c r="J176" s="51" t="s">
        <v>399</v>
      </c>
      <c r="K176" s="54">
        <v>1</v>
      </c>
      <c r="L176" s="54">
        <v>100</v>
      </c>
      <c r="M176" s="51" t="s">
        <v>401</v>
      </c>
      <c r="N176" s="51"/>
      <c r="O176" s="51"/>
      <c r="P176" s="51" t="s">
        <v>312</v>
      </c>
      <c r="Q176" s="49"/>
      <c r="R176" s="50">
        <f t="shared" si="2"/>
        <v>0</v>
      </c>
      <c r="S176" s="3"/>
      <c r="T176" s="6"/>
      <c r="U176" s="3"/>
      <c r="V176" s="3"/>
      <c r="W176" s="3"/>
    </row>
    <row r="177" spans="1:23" s="4" customFormat="1" ht="46.5" x14ac:dyDescent="0.2">
      <c r="A177" s="31"/>
      <c r="B177" s="51">
        <v>168</v>
      </c>
      <c r="C177" s="51">
        <v>13314489</v>
      </c>
      <c r="D177" s="51"/>
      <c r="E177" s="51" t="s">
        <v>1495</v>
      </c>
      <c r="F177" s="53">
        <v>190</v>
      </c>
      <c r="G177" s="51" t="s">
        <v>246</v>
      </c>
      <c r="H177" s="51">
        <v>80</v>
      </c>
      <c r="I177" s="51" t="s">
        <v>249</v>
      </c>
      <c r="J177" s="51" t="s">
        <v>399</v>
      </c>
      <c r="K177" s="54">
        <v>1</v>
      </c>
      <c r="L177" s="54">
        <v>50</v>
      </c>
      <c r="M177" s="51"/>
      <c r="N177" s="51"/>
      <c r="O177" s="51"/>
      <c r="P177" s="51"/>
      <c r="Q177" s="49"/>
      <c r="R177" s="50">
        <f t="shared" si="2"/>
        <v>0</v>
      </c>
      <c r="S177" s="3"/>
      <c r="T177" s="6"/>
      <c r="U177" s="3"/>
      <c r="V177" s="3"/>
      <c r="W177" s="3"/>
    </row>
    <row r="178" spans="1:23" s="4" customFormat="1" ht="46.5" x14ac:dyDescent="0.2">
      <c r="A178" s="31"/>
      <c r="B178" s="51">
        <v>169</v>
      </c>
      <c r="C178" s="51">
        <v>13314513</v>
      </c>
      <c r="D178" s="51"/>
      <c r="E178" s="51" t="s">
        <v>52</v>
      </c>
      <c r="F178" s="53">
        <v>220</v>
      </c>
      <c r="G178" s="51" t="s">
        <v>246</v>
      </c>
      <c r="H178" s="51">
        <v>300</v>
      </c>
      <c r="I178" s="51" t="s">
        <v>247</v>
      </c>
      <c r="J178" s="51" t="s">
        <v>398</v>
      </c>
      <c r="K178" s="54">
        <v>1</v>
      </c>
      <c r="L178" s="54">
        <v>1</v>
      </c>
      <c r="M178" s="51"/>
      <c r="N178" s="51"/>
      <c r="O178" s="51"/>
      <c r="P178" s="51" t="s">
        <v>313</v>
      </c>
      <c r="Q178" s="49"/>
      <c r="R178" s="50">
        <f t="shared" si="2"/>
        <v>0</v>
      </c>
      <c r="S178" s="3"/>
      <c r="T178" s="6"/>
      <c r="U178" s="3"/>
      <c r="V178" s="3"/>
      <c r="W178" s="3"/>
    </row>
    <row r="179" spans="1:23" s="4" customFormat="1" x14ac:dyDescent="0.2">
      <c r="A179" s="31"/>
      <c r="B179" s="51">
        <v>170</v>
      </c>
      <c r="C179" s="51">
        <v>13315080</v>
      </c>
      <c r="D179" s="51"/>
      <c r="E179" s="51" t="s">
        <v>1496</v>
      </c>
      <c r="F179" s="53">
        <v>60</v>
      </c>
      <c r="G179" s="51" t="s">
        <v>246</v>
      </c>
      <c r="H179" s="51">
        <v>60</v>
      </c>
      <c r="I179" s="51" t="s">
        <v>248</v>
      </c>
      <c r="J179" s="51" t="s">
        <v>398</v>
      </c>
      <c r="K179" s="54">
        <v>1</v>
      </c>
      <c r="L179" s="54">
        <v>50</v>
      </c>
      <c r="M179" s="51"/>
      <c r="N179" s="51"/>
      <c r="O179" s="51"/>
      <c r="P179" s="51"/>
      <c r="Q179" s="49"/>
      <c r="R179" s="50">
        <f t="shared" si="2"/>
        <v>0</v>
      </c>
      <c r="S179" s="3"/>
      <c r="T179" s="6"/>
      <c r="U179" s="3"/>
      <c r="V179" s="3"/>
      <c r="W179" s="3"/>
    </row>
    <row r="180" spans="1:23" s="4" customFormat="1" x14ac:dyDescent="0.2">
      <c r="A180" s="31"/>
      <c r="B180" s="51">
        <v>171</v>
      </c>
      <c r="C180" s="51">
        <v>13315205</v>
      </c>
      <c r="D180" s="51"/>
      <c r="E180" s="51" t="s">
        <v>53</v>
      </c>
      <c r="F180" s="53">
        <v>440</v>
      </c>
      <c r="G180" s="51" t="s">
        <v>246</v>
      </c>
      <c r="H180" s="51">
        <v>60</v>
      </c>
      <c r="I180" s="51" t="s">
        <v>244</v>
      </c>
      <c r="J180" s="51" t="s">
        <v>398</v>
      </c>
      <c r="K180" s="54">
        <v>1</v>
      </c>
      <c r="L180" s="54">
        <v>50</v>
      </c>
      <c r="M180" s="51"/>
      <c r="N180" s="51"/>
      <c r="O180" s="51"/>
      <c r="P180" s="51"/>
      <c r="Q180" s="49"/>
      <c r="R180" s="50">
        <f t="shared" si="2"/>
        <v>0</v>
      </c>
      <c r="S180" s="3"/>
      <c r="T180" s="6"/>
      <c r="U180" s="3"/>
      <c r="V180" s="3"/>
      <c r="W180" s="3"/>
    </row>
    <row r="181" spans="1:23" s="4" customFormat="1" ht="69.75" x14ac:dyDescent="0.2">
      <c r="A181" s="31"/>
      <c r="B181" s="51">
        <v>172</v>
      </c>
      <c r="C181" s="51">
        <v>13315213</v>
      </c>
      <c r="D181" s="51"/>
      <c r="E181" s="51" t="s">
        <v>54</v>
      </c>
      <c r="F181" s="53">
        <v>408</v>
      </c>
      <c r="G181" s="51" t="s">
        <v>243</v>
      </c>
      <c r="H181" s="51">
        <v>80</v>
      </c>
      <c r="I181" s="51" t="s">
        <v>250</v>
      </c>
      <c r="J181" s="51" t="s">
        <v>399</v>
      </c>
      <c r="K181" s="54">
        <v>1</v>
      </c>
      <c r="L181" s="54">
        <v>50</v>
      </c>
      <c r="M181" s="51" t="s">
        <v>401</v>
      </c>
      <c r="N181" s="51" t="s">
        <v>401</v>
      </c>
      <c r="O181" s="51"/>
      <c r="P181" s="51" t="s">
        <v>293</v>
      </c>
      <c r="Q181" s="49"/>
      <c r="R181" s="50">
        <f t="shared" si="2"/>
        <v>0</v>
      </c>
      <c r="S181" s="3"/>
      <c r="T181" s="6"/>
      <c r="U181" s="3"/>
      <c r="V181" s="3"/>
      <c r="W181" s="3"/>
    </row>
    <row r="182" spans="1:23" s="4" customFormat="1" x14ac:dyDescent="0.2">
      <c r="A182" s="31"/>
      <c r="B182" s="51">
        <v>173</v>
      </c>
      <c r="C182" s="51">
        <v>13315221</v>
      </c>
      <c r="D182" s="51"/>
      <c r="E182" s="51" t="s">
        <v>1497</v>
      </c>
      <c r="F182" s="53">
        <v>180</v>
      </c>
      <c r="G182" s="51" t="s">
        <v>246</v>
      </c>
      <c r="H182" s="51">
        <v>60</v>
      </c>
      <c r="I182" s="51" t="s">
        <v>248</v>
      </c>
      <c r="J182" s="51" t="s">
        <v>398</v>
      </c>
      <c r="K182" s="54"/>
      <c r="L182" s="54">
        <v>50</v>
      </c>
      <c r="M182" s="51"/>
      <c r="N182" s="51"/>
      <c r="O182" s="51"/>
      <c r="P182" s="51"/>
      <c r="Q182" s="49"/>
      <c r="R182" s="50">
        <f t="shared" si="2"/>
        <v>0</v>
      </c>
      <c r="S182" s="3"/>
      <c r="T182" s="6"/>
      <c r="U182" s="3"/>
      <c r="V182" s="3"/>
      <c r="W182" s="3"/>
    </row>
    <row r="183" spans="1:23" s="4" customFormat="1" x14ac:dyDescent="0.2">
      <c r="A183" s="31"/>
      <c r="B183" s="51">
        <v>174</v>
      </c>
      <c r="C183" s="51">
        <v>13315304</v>
      </c>
      <c r="D183" s="51"/>
      <c r="E183" s="51" t="s">
        <v>228</v>
      </c>
      <c r="F183" s="53">
        <v>20</v>
      </c>
      <c r="G183" s="51" t="s">
        <v>246</v>
      </c>
      <c r="H183" s="51" t="s">
        <v>1573</v>
      </c>
      <c r="I183" s="51" t="s">
        <v>249</v>
      </c>
      <c r="J183" s="51" t="s">
        <v>398</v>
      </c>
      <c r="K183" s="54"/>
      <c r="L183" s="54" t="s">
        <v>1534</v>
      </c>
      <c r="M183" s="51"/>
      <c r="N183" s="51"/>
      <c r="O183" s="51"/>
      <c r="P183" s="51"/>
      <c r="Q183" s="49"/>
      <c r="R183" s="50">
        <f t="shared" si="2"/>
        <v>0</v>
      </c>
      <c r="S183" s="33"/>
      <c r="T183" s="6"/>
      <c r="U183" s="33"/>
      <c r="V183" s="33"/>
      <c r="W183" s="33"/>
    </row>
    <row r="184" spans="1:23" s="4" customFormat="1" x14ac:dyDescent="0.2">
      <c r="A184" s="31"/>
      <c r="B184" s="51">
        <v>175</v>
      </c>
      <c r="C184" s="51">
        <v>13315874</v>
      </c>
      <c r="D184" s="51"/>
      <c r="E184" s="51" t="s">
        <v>55</v>
      </c>
      <c r="F184" s="53">
        <v>30</v>
      </c>
      <c r="G184" s="51" t="s">
        <v>246</v>
      </c>
      <c r="H184" s="51">
        <v>60</v>
      </c>
      <c r="I184" s="51" t="s">
        <v>248</v>
      </c>
      <c r="J184" s="51" t="s">
        <v>398</v>
      </c>
      <c r="K184" s="54">
        <v>1</v>
      </c>
      <c r="L184" s="54">
        <v>50</v>
      </c>
      <c r="M184" s="51"/>
      <c r="N184" s="51"/>
      <c r="O184" s="51"/>
      <c r="P184" s="51"/>
      <c r="Q184" s="49"/>
      <c r="R184" s="50">
        <f t="shared" si="2"/>
        <v>0</v>
      </c>
      <c r="S184" s="3"/>
      <c r="T184" s="6"/>
      <c r="U184" s="3"/>
      <c r="V184" s="3"/>
      <c r="W184" s="3"/>
    </row>
    <row r="185" spans="1:23" s="4" customFormat="1" x14ac:dyDescent="0.2">
      <c r="A185" s="31"/>
      <c r="B185" s="51">
        <v>176</v>
      </c>
      <c r="C185" s="51">
        <v>13316047</v>
      </c>
      <c r="D185" s="51"/>
      <c r="E185" s="51" t="s">
        <v>57</v>
      </c>
      <c r="F185" s="53">
        <v>20</v>
      </c>
      <c r="G185" s="51" t="s">
        <v>246</v>
      </c>
      <c r="H185" s="51" t="s">
        <v>1573</v>
      </c>
      <c r="I185" s="51" t="s">
        <v>248</v>
      </c>
      <c r="J185" s="51" t="s">
        <v>398</v>
      </c>
      <c r="K185" s="54">
        <v>1</v>
      </c>
      <c r="L185" s="54" t="s">
        <v>1536</v>
      </c>
      <c r="M185" s="51"/>
      <c r="N185" s="51"/>
      <c r="O185" s="51"/>
      <c r="P185" s="51"/>
      <c r="Q185" s="49"/>
      <c r="R185" s="50">
        <f t="shared" si="2"/>
        <v>0</v>
      </c>
      <c r="S185" s="3"/>
      <c r="T185" s="6"/>
      <c r="U185" s="3"/>
      <c r="V185" s="3"/>
      <c r="W185" s="3"/>
    </row>
    <row r="186" spans="1:23" s="4" customFormat="1" ht="46.5" x14ac:dyDescent="0.2">
      <c r="A186" s="31"/>
      <c r="B186" s="51">
        <v>177</v>
      </c>
      <c r="C186" s="51">
        <v>13316120</v>
      </c>
      <c r="D186" s="51"/>
      <c r="E186" s="51" t="s">
        <v>58</v>
      </c>
      <c r="F186" s="53">
        <v>610</v>
      </c>
      <c r="G186" s="51" t="s">
        <v>246</v>
      </c>
      <c r="H186" s="51">
        <v>80</v>
      </c>
      <c r="I186" s="51" t="s">
        <v>247</v>
      </c>
      <c r="J186" s="51" t="s">
        <v>399</v>
      </c>
      <c r="K186" s="54">
        <v>1</v>
      </c>
      <c r="L186" s="54">
        <v>50</v>
      </c>
      <c r="M186" s="51"/>
      <c r="N186" s="51" t="s">
        <v>401</v>
      </c>
      <c r="O186" s="51"/>
      <c r="P186" s="51"/>
      <c r="Q186" s="49"/>
      <c r="R186" s="50">
        <f t="shared" si="2"/>
        <v>0</v>
      </c>
      <c r="S186" s="3"/>
      <c r="T186" s="6"/>
      <c r="U186" s="3"/>
      <c r="V186" s="3"/>
      <c r="W186" s="3"/>
    </row>
    <row r="187" spans="1:23" s="4" customFormat="1" ht="46.5" x14ac:dyDescent="0.2">
      <c r="A187" s="31"/>
      <c r="B187" s="51">
        <v>178</v>
      </c>
      <c r="C187" s="51">
        <v>13316138</v>
      </c>
      <c r="D187" s="51"/>
      <c r="E187" s="51" t="s">
        <v>59</v>
      </c>
      <c r="F187" s="53">
        <v>260</v>
      </c>
      <c r="G187" s="51" t="s">
        <v>243</v>
      </c>
      <c r="H187" s="51">
        <v>80</v>
      </c>
      <c r="I187" s="51" t="s">
        <v>249</v>
      </c>
      <c r="J187" s="51" t="s">
        <v>399</v>
      </c>
      <c r="K187" s="54">
        <v>1</v>
      </c>
      <c r="L187" s="54">
        <v>50</v>
      </c>
      <c r="M187" s="51" t="s">
        <v>401</v>
      </c>
      <c r="N187" s="51" t="s">
        <v>401</v>
      </c>
      <c r="O187" s="51"/>
      <c r="P187" s="51" t="s">
        <v>294</v>
      </c>
      <c r="Q187" s="49"/>
      <c r="R187" s="50">
        <f t="shared" si="2"/>
        <v>0</v>
      </c>
      <c r="S187" s="3"/>
      <c r="T187" s="6"/>
      <c r="U187" s="3"/>
      <c r="V187" s="3"/>
      <c r="W187" s="3"/>
    </row>
    <row r="188" spans="1:23" s="4" customFormat="1" ht="46.5" x14ac:dyDescent="0.2">
      <c r="A188" s="31"/>
      <c r="B188" s="51">
        <v>179</v>
      </c>
      <c r="C188" s="51">
        <v>13316260</v>
      </c>
      <c r="D188" s="51"/>
      <c r="E188" s="51" t="s">
        <v>60</v>
      </c>
      <c r="F188" s="53">
        <v>680</v>
      </c>
      <c r="G188" s="51" t="s">
        <v>246</v>
      </c>
      <c r="H188" s="51">
        <v>80</v>
      </c>
      <c r="I188" s="51" t="s">
        <v>244</v>
      </c>
      <c r="J188" s="51" t="s">
        <v>399</v>
      </c>
      <c r="K188" s="54">
        <v>1</v>
      </c>
      <c r="L188" s="54">
        <v>50</v>
      </c>
      <c r="M188" s="51"/>
      <c r="N188" s="51"/>
      <c r="O188" s="51"/>
      <c r="P188" s="51"/>
      <c r="Q188" s="49"/>
      <c r="R188" s="50">
        <f t="shared" si="2"/>
        <v>0</v>
      </c>
      <c r="S188" s="3"/>
      <c r="T188" s="6"/>
      <c r="U188" s="3"/>
      <c r="V188" s="3"/>
      <c r="W188" s="3"/>
    </row>
    <row r="189" spans="1:23" s="4" customFormat="1" x14ac:dyDescent="0.2">
      <c r="A189" s="31"/>
      <c r="B189" s="51">
        <v>180</v>
      </c>
      <c r="C189" s="51">
        <v>13316880</v>
      </c>
      <c r="D189" s="51"/>
      <c r="E189" s="51" t="s">
        <v>62</v>
      </c>
      <c r="F189" s="53">
        <v>90</v>
      </c>
      <c r="G189" s="51" t="s">
        <v>246</v>
      </c>
      <c r="H189" s="51">
        <v>60</v>
      </c>
      <c r="I189" s="51" t="s">
        <v>249</v>
      </c>
      <c r="J189" s="51" t="s">
        <v>398</v>
      </c>
      <c r="K189" s="54">
        <v>1</v>
      </c>
      <c r="L189" s="54">
        <v>50</v>
      </c>
      <c r="M189" s="51"/>
      <c r="N189" s="51"/>
      <c r="O189" s="51"/>
      <c r="P189" s="51"/>
      <c r="Q189" s="49"/>
      <c r="R189" s="50">
        <f t="shared" si="2"/>
        <v>0</v>
      </c>
      <c r="S189" s="3"/>
      <c r="T189" s="6"/>
      <c r="U189" s="3"/>
      <c r="V189" s="3"/>
      <c r="W189" s="3"/>
    </row>
    <row r="190" spans="1:23" s="4" customFormat="1" ht="69.75" x14ac:dyDescent="0.2">
      <c r="A190" s="31"/>
      <c r="B190" s="51">
        <v>181</v>
      </c>
      <c r="C190" s="51">
        <v>13316997</v>
      </c>
      <c r="D190" s="51"/>
      <c r="E190" s="51" t="s">
        <v>63</v>
      </c>
      <c r="F190" s="53">
        <v>10</v>
      </c>
      <c r="G190" s="51" t="s">
        <v>246</v>
      </c>
      <c r="H190" s="51">
        <v>80</v>
      </c>
      <c r="I190" s="51" t="s">
        <v>249</v>
      </c>
      <c r="J190" s="51" t="s">
        <v>398</v>
      </c>
      <c r="K190" s="54">
        <v>1</v>
      </c>
      <c r="L190" s="54">
        <v>28</v>
      </c>
      <c r="M190" s="51" t="s">
        <v>401</v>
      </c>
      <c r="N190" s="51"/>
      <c r="O190" s="51"/>
      <c r="P190" s="51" t="s">
        <v>322</v>
      </c>
      <c r="Q190" s="49"/>
      <c r="R190" s="50">
        <f t="shared" si="2"/>
        <v>0</v>
      </c>
      <c r="S190" s="3"/>
      <c r="T190" s="6"/>
      <c r="U190" s="3"/>
      <c r="V190" s="3"/>
      <c r="W190" s="3"/>
    </row>
    <row r="191" spans="1:23" s="4" customFormat="1" x14ac:dyDescent="0.2">
      <c r="A191" s="31"/>
      <c r="B191" s="51">
        <v>182</v>
      </c>
      <c r="C191" s="51">
        <v>13317516</v>
      </c>
      <c r="D191" s="51"/>
      <c r="E191" s="51" t="s">
        <v>65</v>
      </c>
      <c r="F191" s="53">
        <v>50</v>
      </c>
      <c r="G191" s="51" t="s">
        <v>246</v>
      </c>
      <c r="H191" s="51">
        <v>60</v>
      </c>
      <c r="I191" s="51" t="s">
        <v>249</v>
      </c>
      <c r="J191" s="51" t="s">
        <v>398</v>
      </c>
      <c r="K191" s="54">
        <v>1</v>
      </c>
      <c r="L191" s="54">
        <v>50</v>
      </c>
      <c r="M191" s="51"/>
      <c r="N191" s="51"/>
      <c r="O191" s="51"/>
      <c r="P191" s="51"/>
      <c r="Q191" s="49"/>
      <c r="R191" s="50">
        <f t="shared" si="2"/>
        <v>0</v>
      </c>
      <c r="S191" s="3"/>
      <c r="T191" s="6"/>
      <c r="U191" s="3"/>
      <c r="V191" s="3"/>
      <c r="W191" s="3"/>
    </row>
    <row r="192" spans="1:23" s="4" customFormat="1" x14ac:dyDescent="0.2">
      <c r="A192" s="31"/>
      <c r="B192" s="51">
        <v>183</v>
      </c>
      <c r="C192" s="51">
        <v>13317524</v>
      </c>
      <c r="D192" s="51"/>
      <c r="E192" s="51" t="s">
        <v>1498</v>
      </c>
      <c r="F192" s="53">
        <v>60</v>
      </c>
      <c r="G192" s="51" t="s">
        <v>246</v>
      </c>
      <c r="H192" s="51">
        <v>60</v>
      </c>
      <c r="I192" s="51" t="s">
        <v>249</v>
      </c>
      <c r="J192" s="51" t="s">
        <v>398</v>
      </c>
      <c r="K192" s="54">
        <v>1</v>
      </c>
      <c r="L192" s="54">
        <v>50</v>
      </c>
      <c r="M192" s="51"/>
      <c r="N192" s="51"/>
      <c r="O192" s="51"/>
      <c r="P192" s="51"/>
      <c r="Q192" s="49"/>
      <c r="R192" s="50">
        <f t="shared" si="2"/>
        <v>0</v>
      </c>
      <c r="S192" s="3"/>
      <c r="T192" s="6"/>
      <c r="U192" s="3"/>
      <c r="V192" s="3"/>
      <c r="W192" s="3"/>
    </row>
    <row r="193" spans="1:23" s="4" customFormat="1" ht="46.5" x14ac:dyDescent="0.2">
      <c r="A193" s="31"/>
      <c r="B193" s="51">
        <v>184</v>
      </c>
      <c r="C193" s="51" t="s">
        <v>1499</v>
      </c>
      <c r="D193" s="51"/>
      <c r="E193" s="51" t="s">
        <v>1500</v>
      </c>
      <c r="F193" s="54">
        <v>2700</v>
      </c>
      <c r="G193" s="51" t="s">
        <v>1648</v>
      </c>
      <c r="H193" s="51">
        <v>240</v>
      </c>
      <c r="I193" s="51" t="s">
        <v>1554</v>
      </c>
      <c r="J193" s="51" t="s">
        <v>398</v>
      </c>
      <c r="K193" s="54">
        <v>1</v>
      </c>
      <c r="L193" s="54">
        <v>1</v>
      </c>
      <c r="M193" s="51"/>
      <c r="N193" s="51"/>
      <c r="O193" s="51"/>
      <c r="P193" s="51" t="s">
        <v>304</v>
      </c>
      <c r="Q193" s="49"/>
      <c r="R193" s="50">
        <f t="shared" si="2"/>
        <v>0</v>
      </c>
      <c r="S193" s="3"/>
      <c r="T193" s="6"/>
      <c r="U193" s="3"/>
      <c r="V193" s="3"/>
      <c r="W193" s="3"/>
    </row>
    <row r="194" spans="1:23" s="4" customFormat="1" ht="46.5" x14ac:dyDescent="0.2">
      <c r="A194" s="31"/>
      <c r="B194" s="51">
        <v>185</v>
      </c>
      <c r="C194" s="51" t="s">
        <v>1501</v>
      </c>
      <c r="D194" s="51"/>
      <c r="E194" s="51" t="s">
        <v>1502</v>
      </c>
      <c r="F194" s="54">
        <v>1300</v>
      </c>
      <c r="G194" s="51" t="s">
        <v>1648</v>
      </c>
      <c r="H194" s="51">
        <v>240</v>
      </c>
      <c r="I194" s="51" t="s">
        <v>1554</v>
      </c>
      <c r="J194" s="51" t="s">
        <v>398</v>
      </c>
      <c r="K194" s="54">
        <v>1</v>
      </c>
      <c r="L194" s="54">
        <v>1</v>
      </c>
      <c r="M194" s="51"/>
      <c r="N194" s="51"/>
      <c r="O194" s="51"/>
      <c r="P194" s="51" t="s">
        <v>305</v>
      </c>
      <c r="Q194" s="49"/>
      <c r="R194" s="50">
        <f t="shared" si="2"/>
        <v>0</v>
      </c>
      <c r="S194" s="3"/>
      <c r="T194" s="6"/>
      <c r="U194" s="3"/>
      <c r="V194" s="3"/>
      <c r="W194" s="3"/>
    </row>
    <row r="195" spans="1:23" s="4" customFormat="1" x14ac:dyDescent="0.2">
      <c r="A195" s="31"/>
      <c r="B195" s="51">
        <v>186</v>
      </c>
      <c r="C195" s="51">
        <v>13318027</v>
      </c>
      <c r="D195" s="51"/>
      <c r="E195" s="51" t="s">
        <v>66</v>
      </c>
      <c r="F195" s="53">
        <v>120</v>
      </c>
      <c r="G195" s="51" t="s">
        <v>246</v>
      </c>
      <c r="H195" s="51">
        <v>60</v>
      </c>
      <c r="I195" s="51" t="s">
        <v>249</v>
      </c>
      <c r="J195" s="51" t="s">
        <v>398</v>
      </c>
      <c r="K195" s="54">
        <v>1</v>
      </c>
      <c r="L195" s="54">
        <v>50</v>
      </c>
      <c r="M195" s="51"/>
      <c r="N195" s="51"/>
      <c r="O195" s="51"/>
      <c r="P195" s="51"/>
      <c r="Q195" s="49"/>
      <c r="R195" s="50">
        <f t="shared" si="2"/>
        <v>0</v>
      </c>
      <c r="S195" s="3"/>
      <c r="T195" s="6"/>
      <c r="U195" s="3"/>
      <c r="V195" s="3"/>
      <c r="W195" s="3"/>
    </row>
    <row r="196" spans="1:23" s="4" customFormat="1" ht="69.75" x14ac:dyDescent="0.2">
      <c r="A196" s="31"/>
      <c r="B196" s="51">
        <v>187</v>
      </c>
      <c r="C196" s="51">
        <v>13318126</v>
      </c>
      <c r="D196" s="51"/>
      <c r="E196" s="51" t="s">
        <v>67</v>
      </c>
      <c r="F196" s="53">
        <v>70</v>
      </c>
      <c r="G196" s="51" t="s">
        <v>243</v>
      </c>
      <c r="H196" s="51">
        <v>80</v>
      </c>
      <c r="I196" s="51" t="s">
        <v>249</v>
      </c>
      <c r="J196" s="51" t="s">
        <v>399</v>
      </c>
      <c r="K196" s="54">
        <v>1</v>
      </c>
      <c r="L196" s="54">
        <v>50</v>
      </c>
      <c r="M196" s="51" t="s">
        <v>401</v>
      </c>
      <c r="N196" s="51"/>
      <c r="O196" s="51"/>
      <c r="P196" s="51" t="s">
        <v>290</v>
      </c>
      <c r="Q196" s="49"/>
      <c r="R196" s="50">
        <f t="shared" si="2"/>
        <v>0</v>
      </c>
      <c r="S196" s="3"/>
      <c r="T196" s="6"/>
      <c r="U196" s="3"/>
      <c r="V196" s="3"/>
      <c r="W196" s="3"/>
    </row>
    <row r="197" spans="1:23" s="4" customFormat="1" x14ac:dyDescent="0.2">
      <c r="A197" s="31"/>
      <c r="B197" s="51">
        <v>188</v>
      </c>
      <c r="C197" s="51">
        <v>13318316</v>
      </c>
      <c r="D197" s="51"/>
      <c r="E197" s="51" t="s">
        <v>68</v>
      </c>
      <c r="F197" s="53">
        <v>30</v>
      </c>
      <c r="G197" s="51" t="s">
        <v>246</v>
      </c>
      <c r="H197" s="51">
        <v>60</v>
      </c>
      <c r="I197" s="51" t="s">
        <v>249</v>
      </c>
      <c r="J197" s="51" t="s">
        <v>398</v>
      </c>
      <c r="K197" s="54">
        <v>1</v>
      </c>
      <c r="L197" s="54">
        <v>50</v>
      </c>
      <c r="M197" s="51"/>
      <c r="N197" s="51"/>
      <c r="O197" s="51"/>
      <c r="P197" s="51"/>
      <c r="Q197" s="49"/>
      <c r="R197" s="50">
        <f t="shared" si="2"/>
        <v>0</v>
      </c>
      <c r="S197" s="3"/>
      <c r="T197" s="6"/>
      <c r="U197" s="3"/>
      <c r="V197" s="3"/>
      <c r="W197" s="3"/>
    </row>
    <row r="198" spans="1:23" s="4" customFormat="1" x14ac:dyDescent="0.2">
      <c r="A198" s="31"/>
      <c r="B198" s="51">
        <v>189</v>
      </c>
      <c r="C198" s="51">
        <v>13318324</v>
      </c>
      <c r="D198" s="51"/>
      <c r="E198" s="51" t="s">
        <v>69</v>
      </c>
      <c r="F198" s="53">
        <v>30</v>
      </c>
      <c r="G198" s="51" t="s">
        <v>246</v>
      </c>
      <c r="H198" s="51">
        <v>60</v>
      </c>
      <c r="I198" s="51" t="s">
        <v>249</v>
      </c>
      <c r="J198" s="51" t="s">
        <v>398</v>
      </c>
      <c r="K198" s="54">
        <v>1</v>
      </c>
      <c r="L198" s="54">
        <v>50</v>
      </c>
      <c r="M198" s="51"/>
      <c r="N198" s="51"/>
      <c r="O198" s="51"/>
      <c r="P198" s="51"/>
      <c r="Q198" s="49"/>
      <c r="R198" s="50">
        <f t="shared" si="2"/>
        <v>0</v>
      </c>
      <c r="S198" s="3"/>
      <c r="T198" s="6"/>
      <c r="U198" s="3"/>
      <c r="V198" s="3"/>
      <c r="W198" s="3"/>
    </row>
    <row r="199" spans="1:23" s="4" customFormat="1" ht="46.5" x14ac:dyDescent="0.2">
      <c r="A199" s="31"/>
      <c r="B199" s="51">
        <v>190</v>
      </c>
      <c r="C199" s="51">
        <v>13319009</v>
      </c>
      <c r="D199" s="51"/>
      <c r="E199" s="51" t="s">
        <v>70</v>
      </c>
      <c r="F199" s="53">
        <v>60</v>
      </c>
      <c r="G199" s="51" t="s">
        <v>265</v>
      </c>
      <c r="H199" s="51">
        <v>80</v>
      </c>
      <c r="I199" s="51" t="s">
        <v>250</v>
      </c>
      <c r="J199" s="51" t="s">
        <v>398</v>
      </c>
      <c r="K199" s="54">
        <v>1</v>
      </c>
      <c r="L199" s="54">
        <v>50</v>
      </c>
      <c r="M199" s="51" t="s">
        <v>401</v>
      </c>
      <c r="N199" s="51"/>
      <c r="O199" s="51"/>
      <c r="P199" s="51" t="s">
        <v>266</v>
      </c>
      <c r="Q199" s="49"/>
      <c r="R199" s="50">
        <f t="shared" si="2"/>
        <v>0</v>
      </c>
      <c r="S199" s="2"/>
      <c r="T199" s="6"/>
      <c r="U199" s="2"/>
      <c r="V199" s="2"/>
      <c r="W199" s="2"/>
    </row>
    <row r="200" spans="1:23" s="4" customFormat="1" x14ac:dyDescent="0.2">
      <c r="A200" s="31"/>
      <c r="B200" s="51">
        <v>191</v>
      </c>
      <c r="C200" s="51">
        <v>13319132</v>
      </c>
      <c r="D200" s="51"/>
      <c r="E200" s="51" t="s">
        <v>1503</v>
      </c>
      <c r="F200" s="53">
        <v>32</v>
      </c>
      <c r="G200" s="51" t="s">
        <v>246</v>
      </c>
      <c r="H200" s="51">
        <v>60</v>
      </c>
      <c r="I200" s="51" t="s">
        <v>249</v>
      </c>
      <c r="J200" s="51" t="s">
        <v>398</v>
      </c>
      <c r="K200" s="54">
        <v>1</v>
      </c>
      <c r="L200" s="54">
        <v>50</v>
      </c>
      <c r="M200" s="51"/>
      <c r="N200" s="51"/>
      <c r="O200" s="51"/>
      <c r="P200" s="51"/>
      <c r="Q200" s="49"/>
      <c r="R200" s="50">
        <f t="shared" si="2"/>
        <v>0</v>
      </c>
      <c r="S200" s="3"/>
      <c r="T200" s="6"/>
      <c r="U200" s="3"/>
      <c r="V200" s="3"/>
      <c r="W200" s="3"/>
    </row>
    <row r="201" spans="1:23" s="4" customFormat="1" x14ac:dyDescent="0.2">
      <c r="A201" s="31"/>
      <c r="B201" s="51">
        <v>192</v>
      </c>
      <c r="C201" s="51">
        <v>13319165</v>
      </c>
      <c r="D201" s="51"/>
      <c r="E201" s="51" t="s">
        <v>71</v>
      </c>
      <c r="F201" s="53">
        <v>96</v>
      </c>
      <c r="G201" s="51" t="s">
        <v>246</v>
      </c>
      <c r="H201" s="51">
        <v>60</v>
      </c>
      <c r="I201" s="51" t="s">
        <v>249</v>
      </c>
      <c r="J201" s="51" t="s">
        <v>398</v>
      </c>
      <c r="K201" s="54">
        <v>1</v>
      </c>
      <c r="L201" s="54">
        <v>50</v>
      </c>
      <c r="M201" s="51"/>
      <c r="N201" s="51"/>
      <c r="O201" s="51"/>
      <c r="P201" s="51"/>
      <c r="Q201" s="49"/>
      <c r="R201" s="50">
        <f t="shared" si="2"/>
        <v>0</v>
      </c>
      <c r="S201" s="3"/>
      <c r="T201" s="6"/>
      <c r="U201" s="3"/>
      <c r="V201" s="3"/>
      <c r="W201" s="3"/>
    </row>
    <row r="202" spans="1:23" s="4" customFormat="1" x14ac:dyDescent="0.2">
      <c r="A202" s="31"/>
      <c r="B202" s="51">
        <v>193</v>
      </c>
      <c r="C202" s="51">
        <v>13319215</v>
      </c>
      <c r="D202" s="51"/>
      <c r="E202" s="51" t="s">
        <v>72</v>
      </c>
      <c r="F202" s="53">
        <v>920</v>
      </c>
      <c r="G202" s="51" t="s">
        <v>246</v>
      </c>
      <c r="H202" s="51" t="s">
        <v>1573</v>
      </c>
      <c r="I202" s="51" t="s">
        <v>249</v>
      </c>
      <c r="J202" s="51" t="s">
        <v>398</v>
      </c>
      <c r="K202" s="54">
        <v>1</v>
      </c>
      <c r="L202" s="54" t="s">
        <v>1537</v>
      </c>
      <c r="M202" s="51"/>
      <c r="N202" s="51"/>
      <c r="O202" s="51"/>
      <c r="P202" s="51"/>
      <c r="Q202" s="49"/>
      <c r="R202" s="50">
        <f t="shared" si="2"/>
        <v>0</v>
      </c>
      <c r="S202" s="3"/>
      <c r="T202" s="6"/>
      <c r="U202" s="3"/>
      <c r="V202" s="3"/>
      <c r="W202" s="3"/>
    </row>
    <row r="203" spans="1:23" s="4" customFormat="1" x14ac:dyDescent="0.2">
      <c r="A203" s="31"/>
      <c r="B203" s="51">
        <v>194</v>
      </c>
      <c r="C203" s="51">
        <v>13319231</v>
      </c>
      <c r="D203" s="51"/>
      <c r="E203" s="51" t="s">
        <v>73</v>
      </c>
      <c r="F203" s="53">
        <v>40</v>
      </c>
      <c r="G203" s="51" t="s">
        <v>246</v>
      </c>
      <c r="H203" s="51">
        <v>60</v>
      </c>
      <c r="I203" s="51" t="s">
        <v>249</v>
      </c>
      <c r="J203" s="51" t="s">
        <v>398</v>
      </c>
      <c r="K203" s="54">
        <v>1</v>
      </c>
      <c r="L203" s="54">
        <v>50</v>
      </c>
      <c r="M203" s="51"/>
      <c r="N203" s="51"/>
      <c r="O203" s="51"/>
      <c r="P203" s="51"/>
      <c r="Q203" s="49"/>
      <c r="R203" s="50">
        <f t="shared" ref="R203:R266" si="3">Q203*F203</f>
        <v>0</v>
      </c>
      <c r="S203" s="3"/>
      <c r="T203" s="6"/>
      <c r="U203" s="3"/>
      <c r="V203" s="3"/>
      <c r="W203" s="3"/>
    </row>
    <row r="204" spans="1:23" s="4" customFormat="1" ht="46.5" x14ac:dyDescent="0.2">
      <c r="A204" s="31"/>
      <c r="B204" s="51">
        <v>195</v>
      </c>
      <c r="C204" s="51">
        <v>13319264</v>
      </c>
      <c r="D204" s="51"/>
      <c r="E204" s="51" t="s">
        <v>74</v>
      </c>
      <c r="F204" s="53">
        <v>150</v>
      </c>
      <c r="G204" s="51" t="s">
        <v>246</v>
      </c>
      <c r="H204" s="51">
        <v>80</v>
      </c>
      <c r="I204" s="51" t="s">
        <v>249</v>
      </c>
      <c r="J204" s="51" t="s">
        <v>399</v>
      </c>
      <c r="K204" s="54">
        <v>1</v>
      </c>
      <c r="L204" s="54">
        <v>50</v>
      </c>
      <c r="M204" s="51"/>
      <c r="N204" s="51"/>
      <c r="O204" s="51"/>
      <c r="P204" s="51"/>
      <c r="Q204" s="49"/>
      <c r="R204" s="50">
        <f t="shared" si="3"/>
        <v>0</v>
      </c>
      <c r="S204" s="3"/>
      <c r="T204" s="6"/>
      <c r="U204" s="3"/>
      <c r="V204" s="3"/>
      <c r="W204" s="3"/>
    </row>
    <row r="205" spans="1:23" s="4" customFormat="1" x14ac:dyDescent="0.2">
      <c r="A205" s="31"/>
      <c r="B205" s="51">
        <v>196</v>
      </c>
      <c r="C205" s="51">
        <v>13319355</v>
      </c>
      <c r="D205" s="51"/>
      <c r="E205" s="51" t="s">
        <v>214</v>
      </c>
      <c r="F205" s="53">
        <v>100</v>
      </c>
      <c r="G205" s="51" t="s">
        <v>246</v>
      </c>
      <c r="H205" s="51">
        <v>60</v>
      </c>
      <c r="I205" s="51" t="s">
        <v>249</v>
      </c>
      <c r="J205" s="51" t="s">
        <v>398</v>
      </c>
      <c r="K205" s="54"/>
      <c r="L205" s="54">
        <v>50</v>
      </c>
      <c r="M205" s="51"/>
      <c r="N205" s="51"/>
      <c r="O205" s="51"/>
      <c r="P205" s="51"/>
      <c r="Q205" s="49"/>
      <c r="R205" s="50">
        <f t="shared" si="3"/>
        <v>0</v>
      </c>
      <c r="S205" s="33"/>
      <c r="T205" s="6"/>
      <c r="U205" s="33"/>
      <c r="V205" s="33"/>
      <c r="W205" s="33"/>
    </row>
    <row r="206" spans="1:23" s="4" customFormat="1" x14ac:dyDescent="0.2">
      <c r="A206" s="31"/>
      <c r="B206" s="51">
        <v>197</v>
      </c>
      <c r="C206" s="51">
        <v>13319389</v>
      </c>
      <c r="D206" s="51"/>
      <c r="E206" s="51" t="s">
        <v>76</v>
      </c>
      <c r="F206" s="53">
        <v>60</v>
      </c>
      <c r="G206" s="51" t="s">
        <v>246</v>
      </c>
      <c r="H206" s="51">
        <v>60</v>
      </c>
      <c r="I206" s="51" t="s">
        <v>249</v>
      </c>
      <c r="J206" s="51" t="s">
        <v>398</v>
      </c>
      <c r="K206" s="54">
        <v>1</v>
      </c>
      <c r="L206" s="54">
        <v>50</v>
      </c>
      <c r="M206" s="51"/>
      <c r="N206" s="51"/>
      <c r="O206" s="51"/>
      <c r="P206" s="51"/>
      <c r="Q206" s="49"/>
      <c r="R206" s="50">
        <f t="shared" si="3"/>
        <v>0</v>
      </c>
      <c r="S206" s="3"/>
      <c r="T206" s="6"/>
      <c r="U206" s="3"/>
      <c r="V206" s="3"/>
      <c r="W206" s="3"/>
    </row>
    <row r="207" spans="1:23" s="4" customFormat="1" x14ac:dyDescent="0.2">
      <c r="A207" s="31"/>
      <c r="B207" s="51">
        <v>198</v>
      </c>
      <c r="C207" s="51">
        <v>13319397</v>
      </c>
      <c r="D207" s="51"/>
      <c r="E207" s="51" t="s">
        <v>77</v>
      </c>
      <c r="F207" s="53">
        <v>80</v>
      </c>
      <c r="G207" s="51" t="s">
        <v>246</v>
      </c>
      <c r="H207" s="51">
        <v>60</v>
      </c>
      <c r="I207" s="51" t="s">
        <v>249</v>
      </c>
      <c r="J207" s="51" t="s">
        <v>398</v>
      </c>
      <c r="K207" s="54">
        <v>1</v>
      </c>
      <c r="L207" s="54">
        <v>50</v>
      </c>
      <c r="M207" s="51"/>
      <c r="N207" s="51"/>
      <c r="O207" s="51"/>
      <c r="P207" s="51"/>
      <c r="Q207" s="49"/>
      <c r="R207" s="50">
        <f t="shared" si="3"/>
        <v>0</v>
      </c>
      <c r="S207" s="3"/>
      <c r="T207" s="6"/>
      <c r="U207" s="3"/>
      <c r="V207" s="3"/>
      <c r="W207" s="3"/>
    </row>
    <row r="208" spans="1:23" s="4" customFormat="1" ht="69.75" x14ac:dyDescent="0.2">
      <c r="A208" s="31"/>
      <c r="B208" s="51">
        <v>199</v>
      </c>
      <c r="C208" s="51">
        <v>13319421</v>
      </c>
      <c r="D208" s="51"/>
      <c r="E208" s="51" t="s">
        <v>1580</v>
      </c>
      <c r="F208" s="53">
        <v>35</v>
      </c>
      <c r="G208" s="51" t="s">
        <v>257</v>
      </c>
      <c r="H208" s="51">
        <v>60</v>
      </c>
      <c r="I208" s="51" t="s">
        <v>249</v>
      </c>
      <c r="J208" s="51" t="s">
        <v>398</v>
      </c>
      <c r="K208" s="54">
        <v>1</v>
      </c>
      <c r="L208" s="54" t="s">
        <v>1544</v>
      </c>
      <c r="M208" s="51"/>
      <c r="N208" s="51"/>
      <c r="O208" s="51"/>
      <c r="P208" s="51" t="s">
        <v>1545</v>
      </c>
      <c r="Q208" s="49"/>
      <c r="R208" s="50">
        <f t="shared" si="3"/>
        <v>0</v>
      </c>
      <c r="S208" s="2"/>
      <c r="T208" s="6"/>
      <c r="U208" s="2"/>
      <c r="V208" s="2"/>
      <c r="W208" s="2"/>
    </row>
    <row r="209" spans="1:23" s="4" customFormat="1" x14ac:dyDescent="0.2">
      <c r="A209" s="31"/>
      <c r="B209" s="51">
        <v>200</v>
      </c>
      <c r="C209" s="51">
        <v>13319462</v>
      </c>
      <c r="D209" s="51"/>
      <c r="E209" s="51" t="s">
        <v>79</v>
      </c>
      <c r="F209" s="53">
        <v>20</v>
      </c>
      <c r="G209" s="51" t="s">
        <v>246</v>
      </c>
      <c r="H209" s="51">
        <v>60</v>
      </c>
      <c r="I209" s="51" t="s">
        <v>249</v>
      </c>
      <c r="J209" s="51" t="s">
        <v>398</v>
      </c>
      <c r="K209" s="54">
        <v>1</v>
      </c>
      <c r="L209" s="54">
        <v>50</v>
      </c>
      <c r="M209" s="51"/>
      <c r="N209" s="51"/>
      <c r="O209" s="51"/>
      <c r="P209" s="51"/>
      <c r="Q209" s="49"/>
      <c r="R209" s="50">
        <f t="shared" si="3"/>
        <v>0</v>
      </c>
      <c r="S209" s="3"/>
      <c r="T209" s="6"/>
      <c r="U209" s="3"/>
      <c r="V209" s="3"/>
      <c r="W209" s="3"/>
    </row>
    <row r="210" spans="1:23" s="4" customFormat="1" x14ac:dyDescent="0.2">
      <c r="A210" s="31"/>
      <c r="B210" s="51">
        <v>201</v>
      </c>
      <c r="C210" s="51">
        <v>13319538</v>
      </c>
      <c r="D210" s="51"/>
      <c r="E210" s="51" t="s">
        <v>1504</v>
      </c>
      <c r="F210" s="53">
        <v>20</v>
      </c>
      <c r="G210" s="51" t="s">
        <v>246</v>
      </c>
      <c r="H210" s="51">
        <v>60</v>
      </c>
      <c r="I210" s="51" t="s">
        <v>247</v>
      </c>
      <c r="J210" s="51" t="s">
        <v>398</v>
      </c>
      <c r="K210" s="54">
        <v>1</v>
      </c>
      <c r="L210" s="54">
        <v>50</v>
      </c>
      <c r="M210" s="51"/>
      <c r="N210" s="51"/>
      <c r="O210" s="51"/>
      <c r="P210" s="51"/>
      <c r="Q210" s="49"/>
      <c r="R210" s="50">
        <f t="shared" si="3"/>
        <v>0</v>
      </c>
      <c r="S210" s="3"/>
      <c r="T210" s="6"/>
      <c r="U210" s="3"/>
      <c r="V210" s="3"/>
      <c r="W210" s="3"/>
    </row>
    <row r="211" spans="1:23" s="4" customFormat="1" x14ac:dyDescent="0.2">
      <c r="A211" s="31"/>
      <c r="B211" s="51">
        <v>202</v>
      </c>
      <c r="C211" s="51">
        <v>13319918</v>
      </c>
      <c r="D211" s="51"/>
      <c r="E211" s="51" t="s">
        <v>216</v>
      </c>
      <c r="F211" s="53">
        <v>40</v>
      </c>
      <c r="G211" s="51" t="s">
        <v>246</v>
      </c>
      <c r="H211" s="51">
        <v>60</v>
      </c>
      <c r="I211" s="51" t="s">
        <v>249</v>
      </c>
      <c r="J211" s="51" t="s">
        <v>398</v>
      </c>
      <c r="K211" s="54"/>
      <c r="L211" s="54">
        <v>50</v>
      </c>
      <c r="M211" s="51"/>
      <c r="N211" s="51"/>
      <c r="O211" s="51"/>
      <c r="P211" s="51"/>
      <c r="Q211" s="49"/>
      <c r="R211" s="50">
        <f t="shared" si="3"/>
        <v>0</v>
      </c>
      <c r="S211" s="33"/>
      <c r="T211" s="6"/>
      <c r="U211" s="33"/>
      <c r="V211" s="33"/>
      <c r="W211" s="33"/>
    </row>
    <row r="212" spans="1:23" s="4" customFormat="1" x14ac:dyDescent="0.2">
      <c r="A212" s="31"/>
      <c r="B212" s="51">
        <v>203</v>
      </c>
      <c r="C212" s="51">
        <v>13319926</v>
      </c>
      <c r="D212" s="51"/>
      <c r="E212" s="51" t="s">
        <v>217</v>
      </c>
      <c r="F212" s="53">
        <v>20</v>
      </c>
      <c r="G212" s="51" t="s">
        <v>246</v>
      </c>
      <c r="H212" s="51">
        <v>60</v>
      </c>
      <c r="I212" s="51" t="s">
        <v>249</v>
      </c>
      <c r="J212" s="51" t="s">
        <v>398</v>
      </c>
      <c r="K212" s="54"/>
      <c r="L212" s="54">
        <v>50</v>
      </c>
      <c r="M212" s="51"/>
      <c r="N212" s="51"/>
      <c r="O212" s="51"/>
      <c r="P212" s="51"/>
      <c r="Q212" s="49"/>
      <c r="R212" s="50">
        <f t="shared" si="3"/>
        <v>0</v>
      </c>
      <c r="S212" s="33"/>
      <c r="T212" s="6"/>
      <c r="U212" s="33"/>
      <c r="V212" s="33"/>
      <c r="W212" s="33"/>
    </row>
    <row r="213" spans="1:23" s="4" customFormat="1" x14ac:dyDescent="0.2">
      <c r="A213" s="31"/>
      <c r="B213" s="51">
        <v>204</v>
      </c>
      <c r="C213" s="51">
        <v>13319934</v>
      </c>
      <c r="D213" s="51"/>
      <c r="E213" s="51" t="s">
        <v>83</v>
      </c>
      <c r="F213" s="53">
        <v>50</v>
      </c>
      <c r="G213" s="51" t="s">
        <v>246</v>
      </c>
      <c r="H213" s="51">
        <v>60</v>
      </c>
      <c r="I213" s="51" t="s">
        <v>249</v>
      </c>
      <c r="J213" s="51" t="s">
        <v>398</v>
      </c>
      <c r="K213" s="54">
        <v>1</v>
      </c>
      <c r="L213" s="54">
        <v>50</v>
      </c>
      <c r="M213" s="51"/>
      <c r="N213" s="51"/>
      <c r="O213" s="51"/>
      <c r="P213" s="51"/>
      <c r="Q213" s="49"/>
      <c r="R213" s="50">
        <f t="shared" si="3"/>
        <v>0</v>
      </c>
      <c r="S213" s="3"/>
      <c r="T213" s="6"/>
      <c r="U213" s="3"/>
      <c r="V213" s="3"/>
      <c r="W213" s="3"/>
    </row>
    <row r="214" spans="1:23" s="4" customFormat="1" ht="46.5" x14ac:dyDescent="0.2">
      <c r="A214" s="31"/>
      <c r="B214" s="51">
        <v>205</v>
      </c>
      <c r="C214" s="51">
        <v>13319942</v>
      </c>
      <c r="D214" s="51"/>
      <c r="E214" s="51" t="s">
        <v>84</v>
      </c>
      <c r="F214" s="53">
        <v>40</v>
      </c>
      <c r="G214" s="51" t="s">
        <v>246</v>
      </c>
      <c r="H214" s="51">
        <v>80</v>
      </c>
      <c r="I214" s="51" t="s">
        <v>249</v>
      </c>
      <c r="J214" s="51" t="s">
        <v>399</v>
      </c>
      <c r="K214" s="54">
        <v>1</v>
      </c>
      <c r="L214" s="54">
        <v>50</v>
      </c>
      <c r="M214" s="51"/>
      <c r="N214" s="51"/>
      <c r="O214" s="51"/>
      <c r="P214" s="51"/>
      <c r="Q214" s="49"/>
      <c r="R214" s="50">
        <f t="shared" si="3"/>
        <v>0</v>
      </c>
      <c r="S214" s="3"/>
      <c r="T214" s="6"/>
      <c r="U214" s="3"/>
      <c r="V214" s="3"/>
      <c r="W214" s="3"/>
    </row>
    <row r="215" spans="1:23" s="4" customFormat="1" x14ac:dyDescent="0.2">
      <c r="A215" s="31"/>
      <c r="B215" s="51">
        <v>206</v>
      </c>
      <c r="C215" s="51">
        <v>13319959</v>
      </c>
      <c r="D215" s="51"/>
      <c r="E215" s="51" t="s">
        <v>85</v>
      </c>
      <c r="F215" s="53">
        <v>35</v>
      </c>
      <c r="G215" s="51" t="s">
        <v>246</v>
      </c>
      <c r="H215" s="51">
        <v>60</v>
      </c>
      <c r="I215" s="51" t="s">
        <v>249</v>
      </c>
      <c r="J215" s="51" t="s">
        <v>398</v>
      </c>
      <c r="K215" s="54">
        <v>1</v>
      </c>
      <c r="L215" s="54">
        <v>50</v>
      </c>
      <c r="M215" s="51"/>
      <c r="N215" s="51"/>
      <c r="O215" s="51"/>
      <c r="P215" s="51"/>
      <c r="Q215" s="49"/>
      <c r="R215" s="50">
        <f t="shared" si="3"/>
        <v>0</v>
      </c>
      <c r="S215" s="1"/>
      <c r="T215" s="6"/>
      <c r="U215" s="1"/>
      <c r="V215" s="1"/>
      <c r="W215" s="1"/>
    </row>
    <row r="216" spans="1:23" s="4" customFormat="1" ht="69.75" x14ac:dyDescent="0.2">
      <c r="A216" s="31"/>
      <c r="B216" s="51">
        <v>207</v>
      </c>
      <c r="C216" s="51">
        <v>13319991</v>
      </c>
      <c r="D216" s="51"/>
      <c r="E216" s="51" t="s">
        <v>86</v>
      </c>
      <c r="F216" s="53">
        <v>100</v>
      </c>
      <c r="G216" s="51" t="s">
        <v>1648</v>
      </c>
      <c r="H216" s="51">
        <v>600</v>
      </c>
      <c r="I216" s="51" t="s">
        <v>258</v>
      </c>
      <c r="J216" s="51" t="s">
        <v>398</v>
      </c>
      <c r="K216" s="54">
        <v>1</v>
      </c>
      <c r="L216" s="54">
        <v>1</v>
      </c>
      <c r="M216" s="51"/>
      <c r="N216" s="51"/>
      <c r="O216" s="51"/>
      <c r="P216" s="51" t="s">
        <v>1581</v>
      </c>
      <c r="Q216" s="49"/>
      <c r="R216" s="50">
        <f t="shared" si="3"/>
        <v>0</v>
      </c>
      <c r="S216" s="3"/>
      <c r="T216" s="6"/>
      <c r="U216" s="3"/>
      <c r="V216" s="3"/>
      <c r="W216" s="3"/>
    </row>
    <row r="217" spans="1:23" s="4" customFormat="1" ht="46.5" x14ac:dyDescent="0.2">
      <c r="A217" s="31"/>
      <c r="B217" s="51">
        <v>208</v>
      </c>
      <c r="C217" s="51">
        <v>13320007</v>
      </c>
      <c r="D217" s="51"/>
      <c r="E217" s="51" t="s">
        <v>87</v>
      </c>
      <c r="F217" s="53">
        <v>80</v>
      </c>
      <c r="G217" s="51" t="s">
        <v>1648</v>
      </c>
      <c r="H217" s="51">
        <v>240</v>
      </c>
      <c r="I217" s="51" t="s">
        <v>252</v>
      </c>
      <c r="J217" s="51" t="s">
        <v>399</v>
      </c>
      <c r="K217" s="54">
        <v>1</v>
      </c>
      <c r="L217" s="54">
        <v>1</v>
      </c>
      <c r="M217" s="51"/>
      <c r="N217" s="51"/>
      <c r="O217" s="51"/>
      <c r="P217" s="51"/>
      <c r="Q217" s="49"/>
      <c r="R217" s="50">
        <f t="shared" si="3"/>
        <v>0</v>
      </c>
      <c r="S217" s="3"/>
      <c r="T217" s="6"/>
      <c r="U217" s="3"/>
      <c r="V217" s="3"/>
      <c r="W217" s="3"/>
    </row>
    <row r="218" spans="1:23" s="4" customFormat="1" ht="46.5" x14ac:dyDescent="0.2">
      <c r="A218" s="31"/>
      <c r="B218" s="51">
        <v>209</v>
      </c>
      <c r="C218" s="51">
        <v>13320064</v>
      </c>
      <c r="D218" s="51"/>
      <c r="E218" s="51" t="s">
        <v>88</v>
      </c>
      <c r="F218" s="53">
        <v>40</v>
      </c>
      <c r="G218" s="51" t="s">
        <v>246</v>
      </c>
      <c r="H218" s="51">
        <v>80</v>
      </c>
      <c r="I218" s="51" t="s">
        <v>249</v>
      </c>
      <c r="J218" s="51" t="s">
        <v>399</v>
      </c>
      <c r="K218" s="54">
        <v>1</v>
      </c>
      <c r="L218" s="54">
        <v>50</v>
      </c>
      <c r="M218" s="51"/>
      <c r="N218" s="51"/>
      <c r="O218" s="51"/>
      <c r="P218" s="51"/>
      <c r="Q218" s="49"/>
      <c r="R218" s="50">
        <f t="shared" si="3"/>
        <v>0</v>
      </c>
      <c r="S218" s="3"/>
      <c r="T218" s="6"/>
      <c r="U218" s="3"/>
      <c r="V218" s="3"/>
      <c r="W218" s="3"/>
    </row>
    <row r="219" spans="1:23" s="4" customFormat="1" ht="46.5" x14ac:dyDescent="0.2">
      <c r="A219" s="31"/>
      <c r="B219" s="51">
        <v>210</v>
      </c>
      <c r="C219" s="51">
        <v>13320080</v>
      </c>
      <c r="D219" s="51"/>
      <c r="E219" s="51" t="s">
        <v>89</v>
      </c>
      <c r="F219" s="53">
        <v>60</v>
      </c>
      <c r="G219" s="51" t="s">
        <v>246</v>
      </c>
      <c r="H219" s="51">
        <v>80</v>
      </c>
      <c r="I219" s="51" t="s">
        <v>249</v>
      </c>
      <c r="J219" s="51" t="s">
        <v>399</v>
      </c>
      <c r="K219" s="54">
        <v>1</v>
      </c>
      <c r="L219" s="54">
        <v>50</v>
      </c>
      <c r="M219" s="51"/>
      <c r="N219" s="51"/>
      <c r="O219" s="51"/>
      <c r="P219" s="51" t="s">
        <v>291</v>
      </c>
      <c r="Q219" s="49"/>
      <c r="R219" s="50">
        <f t="shared" si="3"/>
        <v>0</v>
      </c>
      <c r="S219" s="3"/>
      <c r="T219" s="6"/>
      <c r="U219" s="3"/>
      <c r="V219" s="3"/>
      <c r="W219" s="3"/>
    </row>
    <row r="220" spans="1:23" s="4" customFormat="1" x14ac:dyDescent="0.2">
      <c r="A220" s="31"/>
      <c r="B220" s="51">
        <v>211</v>
      </c>
      <c r="C220" s="51">
        <v>13320098</v>
      </c>
      <c r="D220" s="51"/>
      <c r="E220" s="51" t="s">
        <v>90</v>
      </c>
      <c r="F220" s="53">
        <v>50</v>
      </c>
      <c r="G220" s="51" t="s">
        <v>246</v>
      </c>
      <c r="H220" s="51">
        <v>60</v>
      </c>
      <c r="I220" s="51" t="s">
        <v>249</v>
      </c>
      <c r="J220" s="51" t="s">
        <v>398</v>
      </c>
      <c r="K220" s="54">
        <v>1</v>
      </c>
      <c r="L220" s="54">
        <v>50</v>
      </c>
      <c r="M220" s="51"/>
      <c r="N220" s="51"/>
      <c r="O220" s="51"/>
      <c r="P220" s="51"/>
      <c r="Q220" s="49"/>
      <c r="R220" s="50">
        <f t="shared" si="3"/>
        <v>0</v>
      </c>
      <c r="S220" s="3"/>
      <c r="T220" s="6"/>
      <c r="U220" s="3"/>
      <c r="V220" s="3"/>
      <c r="W220" s="3"/>
    </row>
    <row r="221" spans="1:23" s="4" customFormat="1" ht="46.5" x14ac:dyDescent="0.2">
      <c r="A221" s="31"/>
      <c r="B221" s="51">
        <v>212</v>
      </c>
      <c r="C221" s="51">
        <v>13320106</v>
      </c>
      <c r="D221" s="51"/>
      <c r="E221" s="51" t="s">
        <v>91</v>
      </c>
      <c r="F221" s="53">
        <v>60</v>
      </c>
      <c r="G221" s="51" t="s">
        <v>246</v>
      </c>
      <c r="H221" s="51">
        <v>80</v>
      </c>
      <c r="I221" s="51" t="s">
        <v>249</v>
      </c>
      <c r="J221" s="51" t="s">
        <v>399</v>
      </c>
      <c r="K221" s="54">
        <v>1</v>
      </c>
      <c r="L221" s="54">
        <v>50</v>
      </c>
      <c r="M221" s="51"/>
      <c r="N221" s="51"/>
      <c r="O221" s="51"/>
      <c r="P221" s="51"/>
      <c r="Q221" s="49"/>
      <c r="R221" s="50">
        <f t="shared" si="3"/>
        <v>0</v>
      </c>
      <c r="S221" s="33"/>
      <c r="T221" s="6"/>
      <c r="U221" s="33"/>
      <c r="V221" s="33"/>
      <c r="W221" s="33"/>
    </row>
    <row r="222" spans="1:23" s="4" customFormat="1" x14ac:dyDescent="0.2">
      <c r="A222" s="31"/>
      <c r="B222" s="51">
        <v>213</v>
      </c>
      <c r="C222" s="51">
        <v>13320114</v>
      </c>
      <c r="D222" s="51"/>
      <c r="E222" s="51" t="s">
        <v>92</v>
      </c>
      <c r="F222" s="53">
        <v>60</v>
      </c>
      <c r="G222" s="51" t="s">
        <v>246</v>
      </c>
      <c r="H222" s="51">
        <v>60</v>
      </c>
      <c r="I222" s="51" t="s">
        <v>249</v>
      </c>
      <c r="J222" s="51" t="s">
        <v>398</v>
      </c>
      <c r="K222" s="54">
        <v>1</v>
      </c>
      <c r="L222" s="54">
        <v>50</v>
      </c>
      <c r="M222" s="51"/>
      <c r="N222" s="51"/>
      <c r="O222" s="51"/>
      <c r="P222" s="51"/>
      <c r="Q222" s="49"/>
      <c r="R222" s="50">
        <f t="shared" si="3"/>
        <v>0</v>
      </c>
      <c r="S222" s="3"/>
      <c r="T222" s="6"/>
      <c r="U222" s="3"/>
      <c r="V222" s="3"/>
      <c r="W222" s="3"/>
    </row>
    <row r="223" spans="1:23" s="4" customFormat="1" ht="46.5" x14ac:dyDescent="0.2">
      <c r="A223" s="31"/>
      <c r="B223" s="51">
        <v>214</v>
      </c>
      <c r="C223" s="51">
        <v>13320122</v>
      </c>
      <c r="D223" s="51"/>
      <c r="E223" s="51" t="s">
        <v>215</v>
      </c>
      <c r="F223" s="53">
        <v>40</v>
      </c>
      <c r="G223" s="51" t="s">
        <v>246</v>
      </c>
      <c r="H223" s="51">
        <v>80</v>
      </c>
      <c r="I223" s="51" t="s">
        <v>249</v>
      </c>
      <c r="J223" s="51" t="s">
        <v>399</v>
      </c>
      <c r="K223" s="54"/>
      <c r="L223" s="54">
        <v>50</v>
      </c>
      <c r="M223" s="51"/>
      <c r="N223" s="51"/>
      <c r="O223" s="51"/>
      <c r="P223" s="51"/>
      <c r="Q223" s="49"/>
      <c r="R223" s="50">
        <f t="shared" si="3"/>
        <v>0</v>
      </c>
      <c r="S223" s="33"/>
      <c r="T223" s="6"/>
      <c r="U223" s="33"/>
      <c r="V223" s="33"/>
      <c r="W223" s="33"/>
    </row>
    <row r="224" spans="1:23" s="4" customFormat="1" ht="46.5" x14ac:dyDescent="0.2">
      <c r="A224" s="31"/>
      <c r="B224" s="51">
        <v>215</v>
      </c>
      <c r="C224" s="51">
        <v>13320171</v>
      </c>
      <c r="D224" s="51"/>
      <c r="E224" s="51" t="s">
        <v>348</v>
      </c>
      <c r="F224" s="53">
        <v>60</v>
      </c>
      <c r="G224" s="51" t="s">
        <v>246</v>
      </c>
      <c r="H224" s="51">
        <v>60</v>
      </c>
      <c r="I224" s="51" t="s">
        <v>249</v>
      </c>
      <c r="J224" s="51" t="s">
        <v>398</v>
      </c>
      <c r="K224" s="54">
        <v>1</v>
      </c>
      <c r="L224" s="54">
        <v>50</v>
      </c>
      <c r="M224" s="51"/>
      <c r="N224" s="51"/>
      <c r="O224" s="51"/>
      <c r="P224" s="51"/>
      <c r="Q224" s="49"/>
      <c r="R224" s="50">
        <f t="shared" si="3"/>
        <v>0</v>
      </c>
      <c r="S224" s="3"/>
      <c r="T224" s="6"/>
      <c r="U224" s="3"/>
      <c r="V224" s="3"/>
      <c r="W224" s="3"/>
    </row>
    <row r="225" spans="1:23" s="4" customFormat="1" x14ac:dyDescent="0.2">
      <c r="A225" s="31"/>
      <c r="B225" s="51">
        <v>216</v>
      </c>
      <c r="C225" s="51">
        <v>13320197</v>
      </c>
      <c r="D225" s="51"/>
      <c r="E225" s="51" t="s">
        <v>1505</v>
      </c>
      <c r="F225" s="53">
        <v>60</v>
      </c>
      <c r="G225" s="51" t="s">
        <v>246</v>
      </c>
      <c r="H225" s="51">
        <v>60</v>
      </c>
      <c r="I225" s="51" t="s">
        <v>249</v>
      </c>
      <c r="J225" s="51" t="s">
        <v>398</v>
      </c>
      <c r="K225" s="54">
        <v>1</v>
      </c>
      <c r="L225" s="54">
        <v>50</v>
      </c>
      <c r="M225" s="51"/>
      <c r="N225" s="51"/>
      <c r="O225" s="51"/>
      <c r="P225" s="51"/>
      <c r="Q225" s="49"/>
      <c r="R225" s="50">
        <f t="shared" si="3"/>
        <v>0</v>
      </c>
      <c r="S225" s="3"/>
      <c r="T225" s="6"/>
      <c r="U225" s="3"/>
      <c r="V225" s="3"/>
      <c r="W225" s="3"/>
    </row>
    <row r="226" spans="1:23" s="4" customFormat="1" ht="46.5" x14ac:dyDescent="0.2">
      <c r="A226" s="31"/>
      <c r="B226" s="51">
        <v>217</v>
      </c>
      <c r="C226" s="51">
        <v>13320247</v>
      </c>
      <c r="D226" s="51"/>
      <c r="E226" s="51" t="s">
        <v>93</v>
      </c>
      <c r="F226" s="53">
        <v>60</v>
      </c>
      <c r="G226" s="51" t="s">
        <v>246</v>
      </c>
      <c r="H226" s="51">
        <v>80</v>
      </c>
      <c r="I226" s="51" t="s">
        <v>249</v>
      </c>
      <c r="J226" s="51" t="s">
        <v>399</v>
      </c>
      <c r="K226" s="54">
        <v>1</v>
      </c>
      <c r="L226" s="54">
        <v>50</v>
      </c>
      <c r="M226" s="51"/>
      <c r="N226" s="51"/>
      <c r="O226" s="51"/>
      <c r="P226" s="51"/>
      <c r="Q226" s="49"/>
      <c r="R226" s="50">
        <f t="shared" si="3"/>
        <v>0</v>
      </c>
      <c r="S226" s="3"/>
      <c r="T226" s="6"/>
      <c r="U226" s="3"/>
      <c r="V226" s="3"/>
      <c r="W226" s="3"/>
    </row>
    <row r="227" spans="1:23" s="4" customFormat="1" x14ac:dyDescent="0.2">
      <c r="A227" s="31"/>
      <c r="B227" s="51">
        <v>218</v>
      </c>
      <c r="C227" s="51">
        <v>13320262</v>
      </c>
      <c r="D227" s="51"/>
      <c r="E227" s="51" t="s">
        <v>94</v>
      </c>
      <c r="F227" s="53">
        <v>60</v>
      </c>
      <c r="G227" s="51" t="s">
        <v>246</v>
      </c>
      <c r="H227" s="51">
        <v>60</v>
      </c>
      <c r="I227" s="51" t="s">
        <v>248</v>
      </c>
      <c r="J227" s="51" t="s">
        <v>398</v>
      </c>
      <c r="K227" s="54">
        <v>1</v>
      </c>
      <c r="L227" s="54">
        <v>50</v>
      </c>
      <c r="M227" s="51"/>
      <c r="N227" s="51"/>
      <c r="O227" s="51"/>
      <c r="P227" s="51"/>
      <c r="Q227" s="49"/>
      <c r="R227" s="50">
        <f t="shared" si="3"/>
        <v>0</v>
      </c>
      <c r="S227" s="3"/>
      <c r="T227" s="6"/>
      <c r="U227" s="3"/>
      <c r="V227" s="3"/>
      <c r="W227" s="3"/>
    </row>
    <row r="228" spans="1:23" s="4" customFormat="1" ht="46.5" x14ac:dyDescent="0.2">
      <c r="A228" s="31"/>
      <c r="B228" s="51">
        <v>219</v>
      </c>
      <c r="C228" s="51">
        <v>13320312</v>
      </c>
      <c r="D228" s="51"/>
      <c r="E228" s="51" t="s">
        <v>221</v>
      </c>
      <c r="F228" s="53">
        <v>40</v>
      </c>
      <c r="G228" s="51" t="s">
        <v>246</v>
      </c>
      <c r="H228" s="51">
        <v>80</v>
      </c>
      <c r="I228" s="51" t="s">
        <v>249</v>
      </c>
      <c r="J228" s="51" t="s">
        <v>399</v>
      </c>
      <c r="K228" s="54"/>
      <c r="L228" s="54">
        <v>50</v>
      </c>
      <c r="M228" s="51"/>
      <c r="N228" s="51"/>
      <c r="O228" s="51"/>
      <c r="P228" s="51"/>
      <c r="Q228" s="49"/>
      <c r="R228" s="50">
        <f t="shared" si="3"/>
        <v>0</v>
      </c>
      <c r="S228" s="33"/>
      <c r="T228" s="6"/>
      <c r="U228" s="33"/>
      <c r="V228" s="33"/>
      <c r="W228" s="33"/>
    </row>
    <row r="229" spans="1:23" s="4" customFormat="1" x14ac:dyDescent="0.2">
      <c r="A229" s="31"/>
      <c r="B229" s="51">
        <v>220</v>
      </c>
      <c r="C229" s="51">
        <v>13321021</v>
      </c>
      <c r="D229" s="51"/>
      <c r="E229" s="51" t="s">
        <v>95</v>
      </c>
      <c r="F229" s="53">
        <v>180</v>
      </c>
      <c r="G229" s="51" t="s">
        <v>246</v>
      </c>
      <c r="H229" s="51">
        <v>60</v>
      </c>
      <c r="I229" s="51" t="s">
        <v>249</v>
      </c>
      <c r="J229" s="51" t="s">
        <v>398</v>
      </c>
      <c r="K229" s="54">
        <v>1</v>
      </c>
      <c r="L229" s="54">
        <v>50</v>
      </c>
      <c r="M229" s="51"/>
      <c r="N229" s="51"/>
      <c r="O229" s="51"/>
      <c r="P229" s="51"/>
      <c r="Q229" s="49"/>
      <c r="R229" s="50">
        <f t="shared" si="3"/>
        <v>0</v>
      </c>
      <c r="S229" s="3"/>
      <c r="T229" s="6"/>
      <c r="U229" s="3"/>
      <c r="V229" s="3"/>
      <c r="W229" s="3"/>
    </row>
    <row r="230" spans="1:23" s="4" customFormat="1" ht="46.5" x14ac:dyDescent="0.2">
      <c r="A230" s="31"/>
      <c r="B230" s="51">
        <v>221</v>
      </c>
      <c r="C230" s="51">
        <v>13321062</v>
      </c>
      <c r="D230" s="51"/>
      <c r="E230" s="51" t="s">
        <v>1506</v>
      </c>
      <c r="F230" s="53">
        <v>520</v>
      </c>
      <c r="G230" s="51" t="s">
        <v>246</v>
      </c>
      <c r="H230" s="51">
        <v>240</v>
      </c>
      <c r="I230" s="51" t="s">
        <v>249</v>
      </c>
      <c r="J230" s="51" t="s">
        <v>399</v>
      </c>
      <c r="K230" s="54">
        <v>1</v>
      </c>
      <c r="L230" s="54">
        <v>1</v>
      </c>
      <c r="M230" s="51"/>
      <c r="N230" s="51"/>
      <c r="O230" s="51"/>
      <c r="P230" s="51"/>
      <c r="Q230" s="49"/>
      <c r="R230" s="50">
        <f t="shared" si="3"/>
        <v>0</v>
      </c>
      <c r="S230" s="3"/>
      <c r="T230" s="6"/>
      <c r="U230" s="3"/>
      <c r="V230" s="3"/>
      <c r="W230" s="3"/>
    </row>
    <row r="231" spans="1:23" s="4" customFormat="1" ht="46.5" x14ac:dyDescent="0.2">
      <c r="A231" s="31"/>
      <c r="B231" s="51">
        <v>222</v>
      </c>
      <c r="C231" s="51">
        <v>13321161</v>
      </c>
      <c r="D231" s="51"/>
      <c r="E231" s="51" t="s">
        <v>1507</v>
      </c>
      <c r="F231" s="53">
        <v>150</v>
      </c>
      <c r="G231" s="51" t="s">
        <v>246</v>
      </c>
      <c r="H231" s="51">
        <v>80</v>
      </c>
      <c r="I231" s="51" t="s">
        <v>247</v>
      </c>
      <c r="J231" s="51" t="s">
        <v>399</v>
      </c>
      <c r="K231" s="54">
        <v>1</v>
      </c>
      <c r="L231" s="54">
        <v>50</v>
      </c>
      <c r="M231" s="51"/>
      <c r="N231" s="51"/>
      <c r="O231" s="51"/>
      <c r="P231" s="51"/>
      <c r="Q231" s="49"/>
      <c r="R231" s="50">
        <f t="shared" si="3"/>
        <v>0</v>
      </c>
      <c r="S231" s="3"/>
      <c r="T231" s="6"/>
      <c r="U231" s="3"/>
      <c r="V231" s="3"/>
      <c r="W231" s="3"/>
    </row>
    <row r="232" spans="1:23" s="4" customFormat="1" ht="46.5" x14ac:dyDescent="0.2">
      <c r="A232" s="31"/>
      <c r="B232" s="51">
        <v>223</v>
      </c>
      <c r="C232" s="51">
        <v>13321294</v>
      </c>
      <c r="D232" s="51"/>
      <c r="E232" s="51" t="s">
        <v>96</v>
      </c>
      <c r="F232" s="53">
        <v>2000</v>
      </c>
      <c r="G232" s="51" t="s">
        <v>1648</v>
      </c>
      <c r="H232" s="51">
        <v>60</v>
      </c>
      <c r="I232" s="51" t="s">
        <v>259</v>
      </c>
      <c r="J232" s="51" t="s">
        <v>398</v>
      </c>
      <c r="K232" s="54">
        <v>1</v>
      </c>
      <c r="L232" s="54">
        <v>1</v>
      </c>
      <c r="M232" s="51"/>
      <c r="N232" s="51"/>
      <c r="O232" s="51"/>
      <c r="P232" s="51" t="s">
        <v>1582</v>
      </c>
      <c r="Q232" s="49"/>
      <c r="R232" s="50">
        <f t="shared" si="3"/>
        <v>0</v>
      </c>
      <c r="S232" s="3"/>
      <c r="T232" s="6"/>
      <c r="U232" s="3"/>
      <c r="V232" s="3"/>
      <c r="W232" s="3"/>
    </row>
    <row r="233" spans="1:23" s="4" customFormat="1" x14ac:dyDescent="0.2">
      <c r="A233" s="31"/>
      <c r="B233" s="51">
        <v>224</v>
      </c>
      <c r="C233" s="51">
        <v>13321385</v>
      </c>
      <c r="D233" s="51"/>
      <c r="E233" s="51" t="s">
        <v>1508</v>
      </c>
      <c r="F233" s="53">
        <v>320</v>
      </c>
      <c r="G233" s="51" t="s">
        <v>246</v>
      </c>
      <c r="H233" s="51">
        <v>60</v>
      </c>
      <c r="I233" s="51" t="s">
        <v>249</v>
      </c>
      <c r="J233" s="51" t="s">
        <v>398</v>
      </c>
      <c r="K233" s="54">
        <v>1</v>
      </c>
      <c r="L233" s="54">
        <v>50</v>
      </c>
      <c r="M233" s="51"/>
      <c r="N233" s="51"/>
      <c r="O233" s="51"/>
      <c r="P233" s="51"/>
      <c r="Q233" s="49"/>
      <c r="R233" s="50">
        <f t="shared" si="3"/>
        <v>0</v>
      </c>
      <c r="S233" s="3"/>
      <c r="T233" s="6"/>
      <c r="U233" s="3"/>
      <c r="V233" s="3"/>
      <c r="W233" s="3"/>
    </row>
    <row r="234" spans="1:23" s="4" customFormat="1" ht="46.5" x14ac:dyDescent="0.2">
      <c r="A234" s="31"/>
      <c r="B234" s="51">
        <v>225</v>
      </c>
      <c r="C234" s="51">
        <v>13324306</v>
      </c>
      <c r="D234" s="51"/>
      <c r="E234" s="51" t="s">
        <v>233</v>
      </c>
      <c r="F234" s="53">
        <v>100</v>
      </c>
      <c r="G234" s="51" t="s">
        <v>246</v>
      </c>
      <c r="H234" s="51">
        <v>80</v>
      </c>
      <c r="I234" s="51" t="s">
        <v>250</v>
      </c>
      <c r="J234" s="51" t="s">
        <v>399</v>
      </c>
      <c r="K234" s="54">
        <v>1</v>
      </c>
      <c r="L234" s="54">
        <v>50</v>
      </c>
      <c r="M234" s="51"/>
      <c r="N234" s="51"/>
      <c r="O234" s="51"/>
      <c r="P234" s="51"/>
      <c r="Q234" s="49"/>
      <c r="R234" s="50">
        <f t="shared" si="3"/>
        <v>0</v>
      </c>
      <c r="S234" s="33"/>
      <c r="T234" s="6"/>
      <c r="U234" s="33"/>
      <c r="V234" s="33"/>
      <c r="W234" s="33"/>
    </row>
    <row r="235" spans="1:23" s="4" customFormat="1" ht="46.5" x14ac:dyDescent="0.2">
      <c r="A235" s="31"/>
      <c r="B235" s="51">
        <v>226</v>
      </c>
      <c r="C235" s="51">
        <v>13329008</v>
      </c>
      <c r="D235" s="51"/>
      <c r="E235" s="51" t="s">
        <v>1509</v>
      </c>
      <c r="F235" s="53">
        <v>320</v>
      </c>
      <c r="G235" s="51" t="s">
        <v>0</v>
      </c>
      <c r="H235" s="51">
        <v>80</v>
      </c>
      <c r="I235" s="51" t="s">
        <v>249</v>
      </c>
      <c r="J235" s="51" t="s">
        <v>399</v>
      </c>
      <c r="K235" s="54">
        <v>1</v>
      </c>
      <c r="L235" s="54">
        <v>1</v>
      </c>
      <c r="M235" s="51"/>
      <c r="N235" s="51"/>
      <c r="O235" s="51" t="s">
        <v>401</v>
      </c>
      <c r="P235" s="51"/>
      <c r="Q235" s="49"/>
      <c r="R235" s="50">
        <f t="shared" si="3"/>
        <v>0</v>
      </c>
      <c r="S235" s="2"/>
      <c r="T235" s="6"/>
      <c r="U235" s="2"/>
      <c r="V235" s="2"/>
      <c r="W235" s="2"/>
    </row>
    <row r="236" spans="1:23" s="4" customFormat="1" ht="46.5" x14ac:dyDescent="0.2">
      <c r="A236" s="31"/>
      <c r="B236" s="51">
        <v>227</v>
      </c>
      <c r="C236" s="51">
        <v>13329990</v>
      </c>
      <c r="D236" s="51"/>
      <c r="E236" s="51" t="s">
        <v>101</v>
      </c>
      <c r="F236" s="53">
        <v>320</v>
      </c>
      <c r="G236" s="51" t="s">
        <v>246</v>
      </c>
      <c r="H236" s="51">
        <v>100</v>
      </c>
      <c r="I236" s="51" t="s">
        <v>244</v>
      </c>
      <c r="J236" s="51" t="s">
        <v>399</v>
      </c>
      <c r="K236" s="54">
        <v>1</v>
      </c>
      <c r="L236" s="54">
        <v>50</v>
      </c>
      <c r="M236" s="51"/>
      <c r="N236" s="51"/>
      <c r="O236" s="51"/>
      <c r="P236" s="51" t="s">
        <v>268</v>
      </c>
      <c r="Q236" s="49"/>
      <c r="R236" s="50">
        <f t="shared" si="3"/>
        <v>0</v>
      </c>
      <c r="S236" s="3"/>
      <c r="T236" s="6"/>
      <c r="U236" s="3"/>
      <c r="V236" s="3"/>
      <c r="W236" s="3"/>
    </row>
    <row r="237" spans="1:23" s="4" customFormat="1" ht="69.75" x14ac:dyDescent="0.2">
      <c r="A237" s="31"/>
      <c r="B237" s="51">
        <v>228</v>
      </c>
      <c r="C237" s="51">
        <v>13330030</v>
      </c>
      <c r="D237" s="51"/>
      <c r="E237" s="51" t="s">
        <v>103</v>
      </c>
      <c r="F237" s="53">
        <v>200</v>
      </c>
      <c r="G237" s="51" t="s">
        <v>246</v>
      </c>
      <c r="H237" s="51">
        <v>80</v>
      </c>
      <c r="I237" s="51" t="s">
        <v>249</v>
      </c>
      <c r="J237" s="51" t="s">
        <v>399</v>
      </c>
      <c r="K237" s="54">
        <v>1</v>
      </c>
      <c r="L237" s="54" t="s">
        <v>1562</v>
      </c>
      <c r="M237" s="51"/>
      <c r="N237" s="51"/>
      <c r="O237" s="51"/>
      <c r="P237" s="51" t="s">
        <v>365</v>
      </c>
      <c r="Q237" s="49"/>
      <c r="R237" s="50">
        <f t="shared" si="3"/>
        <v>0</v>
      </c>
      <c r="S237" s="3"/>
      <c r="T237" s="6"/>
      <c r="U237" s="3"/>
      <c r="V237" s="3"/>
      <c r="W237" s="3"/>
    </row>
    <row r="238" spans="1:23" s="4" customFormat="1" x14ac:dyDescent="0.2">
      <c r="A238" s="31"/>
      <c r="B238" s="51">
        <v>229</v>
      </c>
      <c r="C238" s="51">
        <v>13330154</v>
      </c>
      <c r="D238" s="51"/>
      <c r="E238" s="51" t="s">
        <v>111</v>
      </c>
      <c r="F238" s="53">
        <v>180</v>
      </c>
      <c r="G238" s="51" t="s">
        <v>246</v>
      </c>
      <c r="H238" s="51" t="s">
        <v>1573</v>
      </c>
      <c r="I238" s="51" t="s">
        <v>250</v>
      </c>
      <c r="J238" s="51" t="s">
        <v>398</v>
      </c>
      <c r="K238" s="54">
        <v>1</v>
      </c>
      <c r="L238" s="54" t="s">
        <v>1537</v>
      </c>
      <c r="M238" s="51"/>
      <c r="N238" s="51"/>
      <c r="O238" s="51"/>
      <c r="P238" s="51"/>
      <c r="Q238" s="49"/>
      <c r="R238" s="50">
        <f t="shared" si="3"/>
        <v>0</v>
      </c>
      <c r="S238" s="3"/>
      <c r="T238" s="6"/>
      <c r="U238" s="3"/>
      <c r="V238" s="3"/>
      <c r="W238" s="3"/>
    </row>
    <row r="239" spans="1:23" s="4" customFormat="1" ht="69.75" x14ac:dyDescent="0.2">
      <c r="A239" s="31"/>
      <c r="B239" s="51">
        <v>230</v>
      </c>
      <c r="C239" s="51">
        <v>13330170</v>
      </c>
      <c r="D239" s="51"/>
      <c r="E239" s="51" t="s">
        <v>113</v>
      </c>
      <c r="F239" s="53">
        <v>80</v>
      </c>
      <c r="G239" s="51" t="s">
        <v>243</v>
      </c>
      <c r="H239" s="51">
        <v>60</v>
      </c>
      <c r="I239" s="51" t="s">
        <v>1546</v>
      </c>
      <c r="J239" s="51" t="s">
        <v>398</v>
      </c>
      <c r="K239" s="54">
        <v>1</v>
      </c>
      <c r="L239" s="54" t="s">
        <v>1534</v>
      </c>
      <c r="M239" s="51" t="s">
        <v>401</v>
      </c>
      <c r="N239" s="51" t="s">
        <v>401</v>
      </c>
      <c r="O239" s="51" t="s">
        <v>401</v>
      </c>
      <c r="P239" s="51" t="s">
        <v>271</v>
      </c>
      <c r="Q239" s="49"/>
      <c r="R239" s="50">
        <f t="shared" si="3"/>
        <v>0</v>
      </c>
      <c r="S239" s="3"/>
      <c r="T239" s="6"/>
      <c r="U239" s="3"/>
      <c r="V239" s="3"/>
      <c r="W239" s="3"/>
    </row>
    <row r="240" spans="1:23" s="4" customFormat="1" ht="46.5" x14ac:dyDescent="0.2">
      <c r="A240" s="31"/>
      <c r="B240" s="51">
        <v>231</v>
      </c>
      <c r="C240" s="51">
        <v>13330196</v>
      </c>
      <c r="D240" s="51"/>
      <c r="E240" s="51" t="s">
        <v>1510</v>
      </c>
      <c r="F240" s="53">
        <v>56</v>
      </c>
      <c r="G240" s="51" t="s">
        <v>246</v>
      </c>
      <c r="H240" s="51">
        <v>80</v>
      </c>
      <c r="I240" s="51" t="s">
        <v>244</v>
      </c>
      <c r="J240" s="51" t="s">
        <v>399</v>
      </c>
      <c r="K240" s="54">
        <v>1</v>
      </c>
      <c r="L240" s="54">
        <v>50</v>
      </c>
      <c r="M240" s="51"/>
      <c r="N240" s="51"/>
      <c r="O240" s="51"/>
      <c r="P240" s="51"/>
      <c r="Q240" s="49"/>
      <c r="R240" s="50">
        <f t="shared" si="3"/>
        <v>0</v>
      </c>
      <c r="S240" s="3"/>
      <c r="T240" s="6"/>
      <c r="U240" s="3"/>
      <c r="V240" s="3"/>
      <c r="W240" s="3"/>
    </row>
    <row r="241" spans="1:23" s="4" customFormat="1" x14ac:dyDescent="0.2">
      <c r="A241" s="31"/>
      <c r="B241" s="51">
        <v>232</v>
      </c>
      <c r="C241" s="51">
        <v>13330204</v>
      </c>
      <c r="D241" s="51"/>
      <c r="E241" s="51" t="s">
        <v>1511</v>
      </c>
      <c r="F241" s="53">
        <v>170</v>
      </c>
      <c r="G241" s="51" t="s">
        <v>246</v>
      </c>
      <c r="H241" s="51">
        <v>60</v>
      </c>
      <c r="I241" s="51" t="s">
        <v>249</v>
      </c>
      <c r="J241" s="51" t="s">
        <v>398</v>
      </c>
      <c r="K241" s="54">
        <v>1</v>
      </c>
      <c r="L241" s="54">
        <v>50</v>
      </c>
      <c r="M241" s="51"/>
      <c r="N241" s="51"/>
      <c r="O241" s="51"/>
      <c r="P241" s="51"/>
      <c r="Q241" s="49"/>
      <c r="R241" s="50">
        <f t="shared" si="3"/>
        <v>0</v>
      </c>
      <c r="S241" s="3"/>
      <c r="T241" s="6"/>
      <c r="U241" s="3"/>
      <c r="V241" s="3"/>
      <c r="W241" s="3"/>
    </row>
    <row r="242" spans="1:23" s="4" customFormat="1" ht="46.5" x14ac:dyDescent="0.2">
      <c r="A242" s="31"/>
      <c r="B242" s="51">
        <v>233</v>
      </c>
      <c r="C242" s="51">
        <v>13330238</v>
      </c>
      <c r="D242" s="51"/>
      <c r="E242" s="51" t="s">
        <v>116</v>
      </c>
      <c r="F242" s="53">
        <v>1000</v>
      </c>
      <c r="G242" s="51" t="s">
        <v>1648</v>
      </c>
      <c r="H242" s="51">
        <v>240</v>
      </c>
      <c r="I242" s="51" t="s">
        <v>1555</v>
      </c>
      <c r="J242" s="51" t="s">
        <v>399</v>
      </c>
      <c r="K242" s="54">
        <v>1</v>
      </c>
      <c r="L242" s="54">
        <v>1</v>
      </c>
      <c r="M242" s="51"/>
      <c r="N242" s="51"/>
      <c r="O242" s="51"/>
      <c r="P242" s="51" t="s">
        <v>349</v>
      </c>
      <c r="Q242" s="49"/>
      <c r="R242" s="50">
        <f t="shared" si="3"/>
        <v>0</v>
      </c>
      <c r="S242" s="3"/>
      <c r="T242" s="6"/>
      <c r="U242" s="3"/>
      <c r="V242" s="3"/>
      <c r="W242" s="3"/>
    </row>
    <row r="243" spans="1:23" s="4" customFormat="1" x14ac:dyDescent="0.2">
      <c r="A243" s="31"/>
      <c r="B243" s="51">
        <v>234</v>
      </c>
      <c r="C243" s="51">
        <v>13330261</v>
      </c>
      <c r="D243" s="51"/>
      <c r="E243" s="51" t="s">
        <v>117</v>
      </c>
      <c r="F243" s="53">
        <v>60</v>
      </c>
      <c r="G243" s="51" t="s">
        <v>246</v>
      </c>
      <c r="H243" s="51">
        <v>60</v>
      </c>
      <c r="I243" s="51" t="s">
        <v>249</v>
      </c>
      <c r="J243" s="51" t="s">
        <v>398</v>
      </c>
      <c r="K243" s="54">
        <v>1</v>
      </c>
      <c r="L243" s="54">
        <v>50</v>
      </c>
      <c r="M243" s="51"/>
      <c r="N243" s="51"/>
      <c r="O243" s="51"/>
      <c r="P243" s="51"/>
      <c r="Q243" s="49"/>
      <c r="R243" s="50">
        <f t="shared" si="3"/>
        <v>0</v>
      </c>
      <c r="S243" s="3"/>
      <c r="T243" s="6"/>
      <c r="U243" s="3"/>
      <c r="V243" s="3"/>
      <c r="W243" s="3"/>
    </row>
    <row r="244" spans="1:23" s="4" customFormat="1" x14ac:dyDescent="0.2">
      <c r="A244" s="31"/>
      <c r="B244" s="51">
        <v>235</v>
      </c>
      <c r="C244" s="51">
        <v>13330279</v>
      </c>
      <c r="D244" s="51"/>
      <c r="E244" s="51" t="s">
        <v>1512</v>
      </c>
      <c r="F244" s="53">
        <v>10</v>
      </c>
      <c r="G244" s="51" t="s">
        <v>257</v>
      </c>
      <c r="H244" s="51">
        <v>60</v>
      </c>
      <c r="I244" s="51" t="s">
        <v>248</v>
      </c>
      <c r="J244" s="51" t="s">
        <v>398</v>
      </c>
      <c r="K244" s="54">
        <v>1</v>
      </c>
      <c r="L244" s="54">
        <v>50</v>
      </c>
      <c r="M244" s="51"/>
      <c r="N244" s="51"/>
      <c r="O244" s="51"/>
      <c r="P244" s="51"/>
      <c r="Q244" s="49"/>
      <c r="R244" s="50">
        <f t="shared" si="3"/>
        <v>0</v>
      </c>
      <c r="S244" s="3"/>
      <c r="T244" s="6"/>
      <c r="U244" s="3"/>
      <c r="V244" s="3"/>
      <c r="W244" s="3"/>
    </row>
    <row r="245" spans="1:23" s="4" customFormat="1" ht="46.5" x14ac:dyDescent="0.2">
      <c r="A245" s="31"/>
      <c r="B245" s="51">
        <v>236</v>
      </c>
      <c r="C245" s="51">
        <v>13330287</v>
      </c>
      <c r="D245" s="51"/>
      <c r="E245" s="51" t="s">
        <v>1513</v>
      </c>
      <c r="F245" s="53">
        <v>200</v>
      </c>
      <c r="G245" s="51" t="s">
        <v>246</v>
      </c>
      <c r="H245" s="51">
        <v>80</v>
      </c>
      <c r="I245" s="51" t="s">
        <v>249</v>
      </c>
      <c r="J245" s="51" t="s">
        <v>399</v>
      </c>
      <c r="K245" s="54">
        <v>1</v>
      </c>
      <c r="L245" s="54">
        <v>50</v>
      </c>
      <c r="M245" s="51"/>
      <c r="N245" s="51"/>
      <c r="O245" s="51"/>
      <c r="P245" s="51"/>
      <c r="Q245" s="49"/>
      <c r="R245" s="50">
        <f t="shared" si="3"/>
        <v>0</v>
      </c>
      <c r="S245" s="3"/>
      <c r="T245" s="6"/>
      <c r="U245" s="3"/>
      <c r="V245" s="3"/>
      <c r="W245" s="3"/>
    </row>
    <row r="246" spans="1:23" s="4" customFormat="1" x14ac:dyDescent="0.2">
      <c r="A246" s="31"/>
      <c r="B246" s="51">
        <v>237</v>
      </c>
      <c r="C246" s="51">
        <v>13330378</v>
      </c>
      <c r="D246" s="51"/>
      <c r="E246" s="51" t="s">
        <v>119</v>
      </c>
      <c r="F246" s="53">
        <v>230</v>
      </c>
      <c r="G246" s="51" t="s">
        <v>246</v>
      </c>
      <c r="H246" s="51">
        <v>60</v>
      </c>
      <c r="I246" s="51" t="s">
        <v>248</v>
      </c>
      <c r="J246" s="51" t="s">
        <v>398</v>
      </c>
      <c r="K246" s="54">
        <v>1</v>
      </c>
      <c r="L246" s="54">
        <v>50</v>
      </c>
      <c r="M246" s="51"/>
      <c r="N246" s="51"/>
      <c r="O246" s="51"/>
      <c r="P246" s="51"/>
      <c r="Q246" s="49"/>
      <c r="R246" s="50">
        <f t="shared" si="3"/>
        <v>0</v>
      </c>
      <c r="S246" s="3"/>
      <c r="T246" s="6"/>
      <c r="U246" s="3"/>
      <c r="V246" s="3"/>
      <c r="W246" s="3"/>
    </row>
    <row r="247" spans="1:23" s="4" customFormat="1" ht="69.75" x14ac:dyDescent="0.2">
      <c r="A247" s="31"/>
      <c r="B247" s="51">
        <v>238</v>
      </c>
      <c r="C247" s="51">
        <v>13330782</v>
      </c>
      <c r="D247" s="51"/>
      <c r="E247" s="51" t="s">
        <v>120</v>
      </c>
      <c r="F247" s="53">
        <v>508</v>
      </c>
      <c r="G247" s="51" t="s">
        <v>246</v>
      </c>
      <c r="H247" s="51">
        <v>80</v>
      </c>
      <c r="I247" s="51" t="s">
        <v>1542</v>
      </c>
      <c r="J247" s="51" t="s">
        <v>399</v>
      </c>
      <c r="K247" s="54">
        <v>1</v>
      </c>
      <c r="L247" s="54" t="s">
        <v>1541</v>
      </c>
      <c r="M247" s="51"/>
      <c r="N247" s="51" t="s">
        <v>401</v>
      </c>
      <c r="O247" s="51"/>
      <c r="P247" s="51" t="s">
        <v>255</v>
      </c>
      <c r="Q247" s="49"/>
      <c r="R247" s="50">
        <f t="shared" si="3"/>
        <v>0</v>
      </c>
      <c r="S247" s="3"/>
      <c r="T247" s="6"/>
      <c r="U247" s="3"/>
      <c r="V247" s="3"/>
      <c r="W247" s="3"/>
    </row>
    <row r="248" spans="1:23" s="4" customFormat="1" ht="46.5" x14ac:dyDescent="0.2">
      <c r="A248" s="31"/>
      <c r="B248" s="51">
        <v>239</v>
      </c>
      <c r="C248" s="51">
        <v>13330816</v>
      </c>
      <c r="D248" s="51"/>
      <c r="E248" s="51" t="s">
        <v>121</v>
      </c>
      <c r="F248" s="53">
        <v>20</v>
      </c>
      <c r="G248" s="51" t="s">
        <v>246</v>
      </c>
      <c r="H248" s="51">
        <v>80</v>
      </c>
      <c r="I248" s="51" t="s">
        <v>249</v>
      </c>
      <c r="J248" s="51" t="s">
        <v>399</v>
      </c>
      <c r="K248" s="54">
        <v>1</v>
      </c>
      <c r="L248" s="54">
        <v>50</v>
      </c>
      <c r="M248" s="51"/>
      <c r="N248" s="51"/>
      <c r="O248" s="51"/>
      <c r="P248" s="51"/>
      <c r="Q248" s="49"/>
      <c r="R248" s="50">
        <f t="shared" si="3"/>
        <v>0</v>
      </c>
      <c r="S248" s="3"/>
      <c r="T248" s="6"/>
      <c r="U248" s="3"/>
      <c r="V248" s="3"/>
      <c r="W248" s="3"/>
    </row>
    <row r="249" spans="1:23" s="4" customFormat="1" x14ac:dyDescent="0.2">
      <c r="A249" s="31"/>
      <c r="B249" s="51">
        <v>240</v>
      </c>
      <c r="C249" s="51">
        <v>13330832</v>
      </c>
      <c r="D249" s="51"/>
      <c r="E249" s="51" t="s">
        <v>123</v>
      </c>
      <c r="F249" s="53">
        <v>50</v>
      </c>
      <c r="G249" s="51" t="s">
        <v>246</v>
      </c>
      <c r="H249" s="51">
        <v>60</v>
      </c>
      <c r="I249" s="51" t="s">
        <v>247</v>
      </c>
      <c r="J249" s="51" t="s">
        <v>398</v>
      </c>
      <c r="K249" s="54">
        <v>1</v>
      </c>
      <c r="L249" s="54">
        <v>50</v>
      </c>
      <c r="M249" s="51"/>
      <c r="N249" s="51"/>
      <c r="O249" s="51"/>
      <c r="P249" s="51"/>
      <c r="Q249" s="49"/>
      <c r="R249" s="50">
        <f t="shared" si="3"/>
        <v>0</v>
      </c>
      <c r="S249" s="3"/>
      <c r="T249" s="6"/>
      <c r="U249" s="3"/>
      <c r="V249" s="3"/>
      <c r="W249" s="3"/>
    </row>
    <row r="250" spans="1:23" s="4" customFormat="1" x14ac:dyDescent="0.2">
      <c r="A250" s="31"/>
      <c r="B250" s="51">
        <v>241</v>
      </c>
      <c r="C250" s="51">
        <v>13330881</v>
      </c>
      <c r="D250" s="51"/>
      <c r="E250" s="51" t="s">
        <v>124</v>
      </c>
      <c r="F250" s="53">
        <v>30</v>
      </c>
      <c r="G250" s="51" t="s">
        <v>246</v>
      </c>
      <c r="H250" s="51">
        <v>60</v>
      </c>
      <c r="I250" s="51" t="s">
        <v>254</v>
      </c>
      <c r="J250" s="51" t="s">
        <v>398</v>
      </c>
      <c r="K250" s="54">
        <v>1</v>
      </c>
      <c r="L250" s="54">
        <v>100</v>
      </c>
      <c r="M250" s="51"/>
      <c r="N250" s="51"/>
      <c r="O250" s="51"/>
      <c r="P250" s="51"/>
      <c r="Q250" s="49"/>
      <c r="R250" s="50">
        <f t="shared" si="3"/>
        <v>0</v>
      </c>
      <c r="S250" s="3"/>
      <c r="T250" s="6"/>
      <c r="U250" s="3"/>
      <c r="V250" s="3"/>
      <c r="W250" s="3"/>
    </row>
    <row r="251" spans="1:23" s="4" customFormat="1" x14ac:dyDescent="0.2">
      <c r="A251" s="31"/>
      <c r="B251" s="51">
        <v>242</v>
      </c>
      <c r="C251" s="51">
        <v>13330907</v>
      </c>
      <c r="D251" s="51"/>
      <c r="E251" s="51" t="s">
        <v>125</v>
      </c>
      <c r="F251" s="53">
        <v>20</v>
      </c>
      <c r="G251" s="51" t="s">
        <v>246</v>
      </c>
      <c r="H251" s="51">
        <v>60</v>
      </c>
      <c r="I251" s="51" t="s">
        <v>247</v>
      </c>
      <c r="J251" s="51" t="s">
        <v>398</v>
      </c>
      <c r="K251" s="54">
        <v>1</v>
      </c>
      <c r="L251" s="54">
        <v>50</v>
      </c>
      <c r="M251" s="51"/>
      <c r="N251" s="51"/>
      <c r="O251" s="51"/>
      <c r="P251" s="51"/>
      <c r="Q251" s="49"/>
      <c r="R251" s="50">
        <f t="shared" si="3"/>
        <v>0</v>
      </c>
      <c r="S251" s="3"/>
      <c r="T251" s="6"/>
      <c r="U251" s="3"/>
      <c r="V251" s="3"/>
      <c r="W251" s="3"/>
    </row>
    <row r="252" spans="1:23" s="4" customFormat="1" x14ac:dyDescent="0.2">
      <c r="A252" s="31"/>
      <c r="B252" s="51">
        <v>243</v>
      </c>
      <c r="C252" s="51">
        <v>13330923</v>
      </c>
      <c r="D252" s="51"/>
      <c r="E252" s="51" t="s">
        <v>126</v>
      </c>
      <c r="F252" s="53">
        <v>40</v>
      </c>
      <c r="G252" s="51" t="s">
        <v>246</v>
      </c>
      <c r="H252" s="51">
        <v>60</v>
      </c>
      <c r="I252" s="51" t="s">
        <v>247</v>
      </c>
      <c r="J252" s="51" t="s">
        <v>398</v>
      </c>
      <c r="K252" s="54">
        <v>1</v>
      </c>
      <c r="L252" s="54">
        <v>50</v>
      </c>
      <c r="M252" s="51"/>
      <c r="N252" s="51"/>
      <c r="O252" s="51"/>
      <c r="P252" s="51"/>
      <c r="Q252" s="49"/>
      <c r="R252" s="50">
        <f t="shared" si="3"/>
        <v>0</v>
      </c>
      <c r="S252" s="3"/>
      <c r="T252" s="6"/>
      <c r="U252" s="3"/>
      <c r="V252" s="3"/>
      <c r="W252" s="3"/>
    </row>
    <row r="253" spans="1:23" s="4" customFormat="1" x14ac:dyDescent="0.2">
      <c r="A253" s="31"/>
      <c r="B253" s="51">
        <v>244</v>
      </c>
      <c r="C253" s="51">
        <v>13330964</v>
      </c>
      <c r="D253" s="51"/>
      <c r="E253" s="51" t="s">
        <v>127</v>
      </c>
      <c r="F253" s="53">
        <v>40</v>
      </c>
      <c r="G253" s="51" t="s">
        <v>246</v>
      </c>
      <c r="H253" s="51">
        <v>60</v>
      </c>
      <c r="I253" s="51" t="s">
        <v>250</v>
      </c>
      <c r="J253" s="51" t="s">
        <v>398</v>
      </c>
      <c r="K253" s="54">
        <v>1</v>
      </c>
      <c r="L253" s="54">
        <v>50</v>
      </c>
      <c r="M253" s="51"/>
      <c r="N253" s="51"/>
      <c r="O253" s="51"/>
      <c r="P253" s="51"/>
      <c r="Q253" s="49"/>
      <c r="R253" s="50">
        <f t="shared" si="3"/>
        <v>0</v>
      </c>
      <c r="S253" s="3"/>
      <c r="T253" s="6"/>
      <c r="U253" s="3"/>
      <c r="V253" s="3"/>
      <c r="W253" s="3"/>
    </row>
    <row r="254" spans="1:23" s="4" customFormat="1" ht="46.5" x14ac:dyDescent="0.2">
      <c r="A254" s="31"/>
      <c r="B254" s="51">
        <v>245</v>
      </c>
      <c r="C254" s="51">
        <v>13330980</v>
      </c>
      <c r="D254" s="51"/>
      <c r="E254" s="51" t="s">
        <v>1514</v>
      </c>
      <c r="F254" s="53">
        <v>1480</v>
      </c>
      <c r="G254" s="51" t="s">
        <v>257</v>
      </c>
      <c r="H254" s="51">
        <v>180</v>
      </c>
      <c r="I254" s="51" t="s">
        <v>254</v>
      </c>
      <c r="J254" s="51" t="s">
        <v>399</v>
      </c>
      <c r="K254" s="54">
        <v>1</v>
      </c>
      <c r="L254" s="54">
        <v>1</v>
      </c>
      <c r="M254" s="51"/>
      <c r="N254" s="51"/>
      <c r="O254" s="51"/>
      <c r="P254" s="51"/>
      <c r="Q254" s="49"/>
      <c r="R254" s="50">
        <f t="shared" si="3"/>
        <v>0</v>
      </c>
      <c r="S254" s="3"/>
      <c r="T254" s="6"/>
      <c r="U254" s="3"/>
      <c r="V254" s="3"/>
      <c r="W254" s="3"/>
    </row>
    <row r="255" spans="1:23" s="4" customFormat="1" x14ac:dyDescent="0.2">
      <c r="A255" s="31"/>
      <c r="B255" s="51">
        <v>246</v>
      </c>
      <c r="C255" s="51">
        <v>13331004</v>
      </c>
      <c r="D255" s="51"/>
      <c r="E255" s="51" t="s">
        <v>1583</v>
      </c>
      <c r="F255" s="53">
        <v>60</v>
      </c>
      <c r="G255" s="51" t="s">
        <v>246</v>
      </c>
      <c r="H255" s="51">
        <v>60</v>
      </c>
      <c r="I255" s="51" t="s">
        <v>249</v>
      </c>
      <c r="J255" s="51" t="s">
        <v>398</v>
      </c>
      <c r="K255" s="54">
        <v>1</v>
      </c>
      <c r="L255" s="54">
        <v>50</v>
      </c>
      <c r="M255" s="51"/>
      <c r="N255" s="51"/>
      <c r="O255" s="51"/>
      <c r="P255" s="51"/>
      <c r="Q255" s="49"/>
      <c r="R255" s="50">
        <f t="shared" si="3"/>
        <v>0</v>
      </c>
      <c r="S255" s="3"/>
      <c r="T255" s="6"/>
      <c r="U255" s="3"/>
      <c r="V255" s="3"/>
      <c r="W255" s="3"/>
    </row>
    <row r="256" spans="1:23" s="4" customFormat="1" ht="46.5" x14ac:dyDescent="0.2">
      <c r="A256" s="31"/>
      <c r="B256" s="51">
        <v>247</v>
      </c>
      <c r="C256" s="51">
        <v>13331012</v>
      </c>
      <c r="D256" s="51"/>
      <c r="E256" s="51" t="s">
        <v>129</v>
      </c>
      <c r="F256" s="53">
        <v>40</v>
      </c>
      <c r="G256" s="51" t="s">
        <v>246</v>
      </c>
      <c r="H256" s="51">
        <v>80</v>
      </c>
      <c r="I256" s="51" t="s">
        <v>249</v>
      </c>
      <c r="J256" s="51" t="s">
        <v>399</v>
      </c>
      <c r="K256" s="54">
        <v>1</v>
      </c>
      <c r="L256" s="54">
        <v>50</v>
      </c>
      <c r="M256" s="51"/>
      <c r="N256" s="51"/>
      <c r="O256" s="51"/>
      <c r="P256" s="51"/>
      <c r="Q256" s="49"/>
      <c r="R256" s="50">
        <f t="shared" si="3"/>
        <v>0</v>
      </c>
      <c r="S256" s="3"/>
      <c r="T256" s="6"/>
      <c r="U256" s="3"/>
      <c r="V256" s="3"/>
      <c r="W256" s="3"/>
    </row>
    <row r="257" spans="1:23" s="4" customFormat="1" x14ac:dyDescent="0.2">
      <c r="A257" s="31"/>
      <c r="B257" s="51">
        <v>248</v>
      </c>
      <c r="C257" s="51">
        <v>13331061</v>
      </c>
      <c r="D257" s="51"/>
      <c r="E257" s="51" t="s">
        <v>132</v>
      </c>
      <c r="F257" s="53">
        <v>80</v>
      </c>
      <c r="G257" s="51" t="s">
        <v>246</v>
      </c>
      <c r="H257" s="51">
        <v>60</v>
      </c>
      <c r="I257" s="51" t="s">
        <v>249</v>
      </c>
      <c r="J257" s="51" t="s">
        <v>398</v>
      </c>
      <c r="K257" s="54">
        <v>1</v>
      </c>
      <c r="L257" s="54">
        <v>50</v>
      </c>
      <c r="M257" s="51"/>
      <c r="N257" s="51"/>
      <c r="O257" s="51"/>
      <c r="P257" s="51"/>
      <c r="Q257" s="49"/>
      <c r="R257" s="50">
        <f t="shared" si="3"/>
        <v>0</v>
      </c>
      <c r="S257" s="3"/>
      <c r="T257" s="6"/>
      <c r="U257" s="3"/>
      <c r="V257" s="3"/>
      <c r="W257" s="3"/>
    </row>
    <row r="258" spans="1:23" s="4" customFormat="1" ht="46.5" x14ac:dyDescent="0.2">
      <c r="A258" s="31"/>
      <c r="B258" s="51">
        <v>249</v>
      </c>
      <c r="C258" s="51">
        <v>13331087</v>
      </c>
      <c r="D258" s="51"/>
      <c r="E258" s="51" t="s">
        <v>134</v>
      </c>
      <c r="F258" s="53">
        <v>40</v>
      </c>
      <c r="G258" s="51" t="s">
        <v>0</v>
      </c>
      <c r="H258" s="51">
        <v>80</v>
      </c>
      <c r="I258" s="51" t="s">
        <v>259</v>
      </c>
      <c r="J258" s="51" t="s">
        <v>399</v>
      </c>
      <c r="K258" s="54">
        <v>1</v>
      </c>
      <c r="L258" s="54">
        <v>1</v>
      </c>
      <c r="M258" s="51"/>
      <c r="N258" s="51"/>
      <c r="O258" s="51"/>
      <c r="P258" s="51" t="s">
        <v>262</v>
      </c>
      <c r="Q258" s="49"/>
      <c r="R258" s="50">
        <f t="shared" si="3"/>
        <v>0</v>
      </c>
      <c r="S258" s="3"/>
      <c r="T258" s="6"/>
      <c r="U258" s="3"/>
      <c r="V258" s="3"/>
      <c r="W258" s="3"/>
    </row>
    <row r="259" spans="1:23" s="4" customFormat="1" x14ac:dyDescent="0.2">
      <c r="A259" s="31"/>
      <c r="B259" s="51">
        <v>250</v>
      </c>
      <c r="C259" s="51">
        <v>13331343</v>
      </c>
      <c r="D259" s="51"/>
      <c r="E259" s="51" t="s">
        <v>136</v>
      </c>
      <c r="F259" s="53">
        <v>40</v>
      </c>
      <c r="G259" s="51" t="s">
        <v>0</v>
      </c>
      <c r="H259" s="51">
        <v>80</v>
      </c>
      <c r="I259" s="51" t="s">
        <v>1556</v>
      </c>
      <c r="J259" s="51" t="s">
        <v>398</v>
      </c>
      <c r="K259" s="54">
        <v>1</v>
      </c>
      <c r="L259" s="54">
        <v>1</v>
      </c>
      <c r="M259" s="51"/>
      <c r="N259" s="51"/>
      <c r="O259" s="51"/>
      <c r="P259" s="51" t="s">
        <v>273</v>
      </c>
      <c r="Q259" s="49"/>
      <c r="R259" s="50">
        <f t="shared" si="3"/>
        <v>0</v>
      </c>
      <c r="S259" s="3"/>
      <c r="T259" s="6"/>
      <c r="U259" s="3"/>
      <c r="V259" s="3"/>
      <c r="W259" s="3"/>
    </row>
    <row r="260" spans="1:23" s="4" customFormat="1" ht="46.5" x14ac:dyDescent="0.2">
      <c r="A260" s="31"/>
      <c r="B260" s="51">
        <v>251</v>
      </c>
      <c r="C260" s="51">
        <v>13331368</v>
      </c>
      <c r="D260" s="51"/>
      <c r="E260" s="51" t="s">
        <v>355</v>
      </c>
      <c r="F260" s="53">
        <v>140</v>
      </c>
      <c r="G260" s="51" t="s">
        <v>1648</v>
      </c>
      <c r="H260" s="51">
        <v>180</v>
      </c>
      <c r="I260" s="51" t="s">
        <v>1557</v>
      </c>
      <c r="J260" s="51" t="s">
        <v>399</v>
      </c>
      <c r="K260" s="54">
        <v>1</v>
      </c>
      <c r="L260" s="54">
        <v>1</v>
      </c>
      <c r="M260" s="51"/>
      <c r="N260" s="51"/>
      <c r="O260" s="51"/>
      <c r="P260" s="51" t="s">
        <v>274</v>
      </c>
      <c r="Q260" s="49"/>
      <c r="R260" s="50">
        <f t="shared" si="3"/>
        <v>0</v>
      </c>
      <c r="S260" s="3"/>
      <c r="T260" s="6"/>
      <c r="U260" s="3"/>
      <c r="V260" s="3"/>
      <c r="W260" s="3"/>
    </row>
    <row r="261" spans="1:23" s="4" customFormat="1" x14ac:dyDescent="0.2">
      <c r="A261" s="31"/>
      <c r="B261" s="51">
        <v>252</v>
      </c>
      <c r="C261" s="51">
        <v>13331475</v>
      </c>
      <c r="D261" s="51"/>
      <c r="E261" s="51" t="s">
        <v>138</v>
      </c>
      <c r="F261" s="53">
        <v>10</v>
      </c>
      <c r="G261" s="51" t="s">
        <v>246</v>
      </c>
      <c r="H261" s="51">
        <v>60</v>
      </c>
      <c r="I261" s="51" t="s">
        <v>244</v>
      </c>
      <c r="J261" s="51" t="s">
        <v>398</v>
      </c>
      <c r="K261" s="54">
        <v>1</v>
      </c>
      <c r="L261" s="54">
        <v>50</v>
      </c>
      <c r="M261" s="51"/>
      <c r="N261" s="51"/>
      <c r="O261" s="51"/>
      <c r="P261" s="51"/>
      <c r="Q261" s="49"/>
      <c r="R261" s="50">
        <f t="shared" si="3"/>
        <v>0</v>
      </c>
      <c r="S261" s="3"/>
      <c r="T261" s="6"/>
      <c r="U261" s="3"/>
      <c r="V261" s="3"/>
      <c r="W261" s="3"/>
    </row>
    <row r="262" spans="1:23" s="4" customFormat="1" ht="46.5" x14ac:dyDescent="0.2">
      <c r="A262" s="31"/>
      <c r="B262" s="51">
        <v>253</v>
      </c>
      <c r="C262" s="51">
        <v>13331491</v>
      </c>
      <c r="D262" s="51"/>
      <c r="E262" s="51" t="s">
        <v>139</v>
      </c>
      <c r="F262" s="53">
        <v>100</v>
      </c>
      <c r="G262" s="51" t="s">
        <v>246</v>
      </c>
      <c r="H262" s="51">
        <v>80</v>
      </c>
      <c r="I262" s="51" t="s">
        <v>244</v>
      </c>
      <c r="J262" s="51" t="s">
        <v>399</v>
      </c>
      <c r="K262" s="54">
        <v>1</v>
      </c>
      <c r="L262" s="54">
        <v>50</v>
      </c>
      <c r="M262" s="51"/>
      <c r="N262" s="51"/>
      <c r="O262" s="51"/>
      <c r="P262" s="51"/>
      <c r="Q262" s="49"/>
      <c r="R262" s="50">
        <f t="shared" si="3"/>
        <v>0</v>
      </c>
      <c r="S262" s="3"/>
      <c r="T262" s="6"/>
      <c r="U262" s="3"/>
      <c r="V262" s="3"/>
      <c r="W262" s="3"/>
    </row>
    <row r="263" spans="1:23" s="4" customFormat="1" ht="46.5" x14ac:dyDescent="0.2">
      <c r="A263" s="31"/>
      <c r="B263" s="51">
        <v>254</v>
      </c>
      <c r="C263" s="51">
        <v>13331533</v>
      </c>
      <c r="D263" s="51"/>
      <c r="E263" s="51" t="s">
        <v>140</v>
      </c>
      <c r="F263" s="53">
        <v>40</v>
      </c>
      <c r="G263" s="51" t="s">
        <v>246</v>
      </c>
      <c r="H263" s="51">
        <v>80</v>
      </c>
      <c r="I263" s="51" t="s">
        <v>250</v>
      </c>
      <c r="J263" s="51" t="s">
        <v>399</v>
      </c>
      <c r="K263" s="54">
        <v>1</v>
      </c>
      <c r="L263" s="54">
        <v>50</v>
      </c>
      <c r="M263" s="51"/>
      <c r="N263" s="51"/>
      <c r="O263" s="51" t="s">
        <v>401</v>
      </c>
      <c r="P263" s="51"/>
      <c r="Q263" s="49"/>
      <c r="R263" s="50">
        <f t="shared" si="3"/>
        <v>0</v>
      </c>
      <c r="S263" s="3"/>
      <c r="T263" s="6"/>
      <c r="U263" s="3"/>
      <c r="V263" s="3"/>
      <c r="W263" s="3"/>
    </row>
    <row r="264" spans="1:23" s="4" customFormat="1" x14ac:dyDescent="0.2">
      <c r="A264" s="31"/>
      <c r="B264" s="51">
        <v>255</v>
      </c>
      <c r="C264" s="51">
        <v>13331582</v>
      </c>
      <c r="D264" s="51"/>
      <c r="E264" s="51" t="s">
        <v>141</v>
      </c>
      <c r="F264" s="53">
        <v>220</v>
      </c>
      <c r="G264" s="51" t="s">
        <v>246</v>
      </c>
      <c r="H264" s="51">
        <v>60</v>
      </c>
      <c r="I264" s="51" t="s">
        <v>244</v>
      </c>
      <c r="J264" s="51" t="s">
        <v>398</v>
      </c>
      <c r="K264" s="54">
        <v>1</v>
      </c>
      <c r="L264" s="54">
        <v>50</v>
      </c>
      <c r="M264" s="51"/>
      <c r="N264" s="51"/>
      <c r="O264" s="51"/>
      <c r="P264" s="51"/>
      <c r="Q264" s="49"/>
      <c r="R264" s="50">
        <f t="shared" si="3"/>
        <v>0</v>
      </c>
      <c r="S264" s="3"/>
      <c r="T264" s="6"/>
      <c r="U264" s="3"/>
      <c r="V264" s="3"/>
      <c r="W264" s="3"/>
    </row>
    <row r="265" spans="1:23" s="4" customFormat="1" x14ac:dyDescent="0.2">
      <c r="A265" s="31"/>
      <c r="B265" s="51">
        <v>256</v>
      </c>
      <c r="C265" s="51">
        <v>13331699</v>
      </c>
      <c r="D265" s="51"/>
      <c r="E265" s="51" t="s">
        <v>1515</v>
      </c>
      <c r="F265" s="53">
        <v>80</v>
      </c>
      <c r="G265" s="51" t="s">
        <v>246</v>
      </c>
      <c r="H265" s="51">
        <v>60</v>
      </c>
      <c r="I265" s="51" t="s">
        <v>249</v>
      </c>
      <c r="J265" s="51" t="s">
        <v>398</v>
      </c>
      <c r="K265" s="54">
        <v>1</v>
      </c>
      <c r="L265" s="54">
        <v>50</v>
      </c>
      <c r="M265" s="51"/>
      <c r="N265" s="51"/>
      <c r="O265" s="51"/>
      <c r="P265" s="51"/>
      <c r="Q265" s="49"/>
      <c r="R265" s="50">
        <f t="shared" si="3"/>
        <v>0</v>
      </c>
      <c r="S265" s="3"/>
      <c r="T265" s="6"/>
      <c r="U265" s="3"/>
      <c r="V265" s="3"/>
      <c r="W265" s="3"/>
    </row>
    <row r="266" spans="1:23" s="4" customFormat="1" ht="46.5" x14ac:dyDescent="0.2">
      <c r="A266" s="31"/>
      <c r="B266" s="51">
        <v>257</v>
      </c>
      <c r="C266" s="51">
        <v>13331715</v>
      </c>
      <c r="D266" s="51"/>
      <c r="E266" s="51" t="s">
        <v>143</v>
      </c>
      <c r="F266" s="53">
        <v>60</v>
      </c>
      <c r="G266" s="51" t="s">
        <v>246</v>
      </c>
      <c r="H266" s="51">
        <v>80</v>
      </c>
      <c r="I266" s="51" t="s">
        <v>244</v>
      </c>
      <c r="J266" s="51" t="s">
        <v>399</v>
      </c>
      <c r="K266" s="54"/>
      <c r="L266" s="54">
        <v>50</v>
      </c>
      <c r="M266" s="51"/>
      <c r="N266" s="51"/>
      <c r="O266" s="51"/>
      <c r="P266" s="51"/>
      <c r="Q266" s="49"/>
      <c r="R266" s="50">
        <f t="shared" si="3"/>
        <v>0</v>
      </c>
      <c r="S266" s="3"/>
      <c r="T266" s="6"/>
      <c r="U266" s="3"/>
      <c r="V266" s="3"/>
      <c r="W266" s="3"/>
    </row>
    <row r="267" spans="1:23" s="4" customFormat="1" ht="69.75" x14ac:dyDescent="0.2">
      <c r="A267" s="31"/>
      <c r="B267" s="51">
        <v>258</v>
      </c>
      <c r="C267" s="51">
        <v>13331749</v>
      </c>
      <c r="D267" s="51"/>
      <c r="E267" s="51" t="s">
        <v>144</v>
      </c>
      <c r="F267" s="53">
        <v>50</v>
      </c>
      <c r="G267" s="51" t="s">
        <v>246</v>
      </c>
      <c r="H267" s="51">
        <v>80</v>
      </c>
      <c r="I267" s="51" t="s">
        <v>249</v>
      </c>
      <c r="J267" s="51" t="s">
        <v>399</v>
      </c>
      <c r="K267" s="54">
        <v>1</v>
      </c>
      <c r="L267" s="54" t="s">
        <v>1537</v>
      </c>
      <c r="M267" s="51"/>
      <c r="N267" s="51"/>
      <c r="O267" s="51"/>
      <c r="P267" s="51" t="s">
        <v>276</v>
      </c>
      <c r="Q267" s="49"/>
      <c r="R267" s="50">
        <f t="shared" ref="R267:R330" si="4">Q267*F267</f>
        <v>0</v>
      </c>
      <c r="S267" s="3"/>
      <c r="T267" s="6"/>
      <c r="U267" s="3"/>
      <c r="V267" s="3"/>
      <c r="W267" s="3"/>
    </row>
    <row r="268" spans="1:23" s="4" customFormat="1" ht="46.5" x14ac:dyDescent="0.2">
      <c r="A268" s="31"/>
      <c r="B268" s="51">
        <v>259</v>
      </c>
      <c r="C268" s="51">
        <v>13331772</v>
      </c>
      <c r="D268" s="51"/>
      <c r="E268" s="51" t="s">
        <v>1516</v>
      </c>
      <c r="F268" s="53">
        <v>240</v>
      </c>
      <c r="G268" s="51" t="s">
        <v>246</v>
      </c>
      <c r="H268" s="51" t="s">
        <v>1573</v>
      </c>
      <c r="I268" s="51" t="s">
        <v>249</v>
      </c>
      <c r="J268" s="51" t="s">
        <v>398</v>
      </c>
      <c r="K268" s="54">
        <v>1</v>
      </c>
      <c r="L268" s="54" t="s">
        <v>1534</v>
      </c>
      <c r="M268" s="51"/>
      <c r="N268" s="51"/>
      <c r="O268" s="51"/>
      <c r="P268" s="51" t="s">
        <v>277</v>
      </c>
      <c r="Q268" s="49"/>
      <c r="R268" s="50">
        <f t="shared" si="4"/>
        <v>0</v>
      </c>
      <c r="S268" s="3"/>
      <c r="T268" s="6"/>
      <c r="U268" s="3"/>
      <c r="V268" s="3"/>
      <c r="W268" s="3"/>
    </row>
    <row r="269" spans="1:23" s="4" customFormat="1" x14ac:dyDescent="0.2">
      <c r="A269" s="31"/>
      <c r="B269" s="51">
        <v>260</v>
      </c>
      <c r="C269" s="51">
        <v>13331947</v>
      </c>
      <c r="D269" s="51"/>
      <c r="E269" s="51" t="s">
        <v>147</v>
      </c>
      <c r="F269" s="53">
        <v>50</v>
      </c>
      <c r="G269" s="51" t="s">
        <v>246</v>
      </c>
      <c r="H269" s="51">
        <v>80</v>
      </c>
      <c r="I269" s="51" t="s">
        <v>1558</v>
      </c>
      <c r="J269" s="51" t="s">
        <v>398</v>
      </c>
      <c r="K269" s="54">
        <v>1</v>
      </c>
      <c r="L269" s="54">
        <v>100</v>
      </c>
      <c r="M269" s="51"/>
      <c r="N269" s="51"/>
      <c r="O269" s="51"/>
      <c r="P269" s="51"/>
      <c r="Q269" s="49"/>
      <c r="R269" s="50">
        <f t="shared" si="4"/>
        <v>0</v>
      </c>
      <c r="S269" s="3"/>
      <c r="T269" s="6"/>
      <c r="U269" s="3"/>
      <c r="V269" s="3"/>
      <c r="W269" s="3"/>
    </row>
    <row r="270" spans="1:23" s="4" customFormat="1" ht="93" x14ac:dyDescent="0.2">
      <c r="A270" s="31"/>
      <c r="B270" s="51">
        <v>261</v>
      </c>
      <c r="C270" s="51" t="s">
        <v>1611</v>
      </c>
      <c r="D270" s="51"/>
      <c r="E270" s="51" t="s">
        <v>1610</v>
      </c>
      <c r="F270" s="54">
        <v>200</v>
      </c>
      <c r="G270" s="51" t="s">
        <v>246</v>
      </c>
      <c r="H270" s="51">
        <v>80</v>
      </c>
      <c r="I270" s="51" t="s">
        <v>249</v>
      </c>
      <c r="J270" s="51" t="s">
        <v>399</v>
      </c>
      <c r="K270" s="54">
        <v>1</v>
      </c>
      <c r="L270" s="54" t="s">
        <v>1537</v>
      </c>
      <c r="M270" s="51"/>
      <c r="N270" s="51"/>
      <c r="O270" s="51"/>
      <c r="P270" s="51" t="s">
        <v>279</v>
      </c>
      <c r="Q270" s="49"/>
      <c r="R270" s="50">
        <f t="shared" si="4"/>
        <v>0</v>
      </c>
      <c r="S270" s="3"/>
      <c r="T270" s="6"/>
      <c r="U270" s="3"/>
      <c r="V270" s="3"/>
      <c r="W270" s="3"/>
    </row>
    <row r="271" spans="1:23" s="4" customFormat="1" ht="46.5" x14ac:dyDescent="0.2">
      <c r="A271" s="31"/>
      <c r="B271" s="51">
        <v>262</v>
      </c>
      <c r="C271" s="51">
        <v>13332093</v>
      </c>
      <c r="D271" s="51"/>
      <c r="E271" s="51" t="s">
        <v>1517</v>
      </c>
      <c r="F271" s="54">
        <v>6</v>
      </c>
      <c r="G271" s="51" t="s">
        <v>243</v>
      </c>
      <c r="H271" s="51">
        <v>80</v>
      </c>
      <c r="I271" s="51" t="s">
        <v>259</v>
      </c>
      <c r="J271" s="51" t="s">
        <v>399</v>
      </c>
      <c r="K271" s="54">
        <v>1</v>
      </c>
      <c r="L271" s="54">
        <v>50</v>
      </c>
      <c r="M271" s="51" t="s">
        <v>401</v>
      </c>
      <c r="N271" s="51"/>
      <c r="O271" s="51"/>
      <c r="P271" s="51" t="s">
        <v>260</v>
      </c>
      <c r="Q271" s="49"/>
      <c r="R271" s="50">
        <f t="shared" si="4"/>
        <v>0</v>
      </c>
      <c r="S271" s="3"/>
      <c r="T271" s="6"/>
      <c r="U271" s="3"/>
      <c r="V271" s="3"/>
      <c r="W271" s="3"/>
    </row>
    <row r="272" spans="1:23" s="4" customFormat="1" ht="69.75" x14ac:dyDescent="0.2">
      <c r="A272" s="31"/>
      <c r="B272" s="51">
        <v>263</v>
      </c>
      <c r="C272" s="51">
        <v>13332143</v>
      </c>
      <c r="D272" s="51"/>
      <c r="E272" s="51" t="s">
        <v>148</v>
      </c>
      <c r="F272" s="54">
        <v>272</v>
      </c>
      <c r="G272" s="51" t="s">
        <v>243</v>
      </c>
      <c r="H272" s="51">
        <v>80</v>
      </c>
      <c r="I272" s="51" t="s">
        <v>250</v>
      </c>
      <c r="J272" s="51" t="s">
        <v>399</v>
      </c>
      <c r="K272" s="54">
        <v>1</v>
      </c>
      <c r="L272" s="54">
        <v>50</v>
      </c>
      <c r="M272" s="51" t="s">
        <v>401</v>
      </c>
      <c r="N272" s="51" t="s">
        <v>401</v>
      </c>
      <c r="O272" s="51"/>
      <c r="P272" s="51" t="s">
        <v>261</v>
      </c>
      <c r="Q272" s="49"/>
      <c r="R272" s="50">
        <f t="shared" si="4"/>
        <v>0</v>
      </c>
      <c r="S272" s="3"/>
      <c r="T272" s="6"/>
      <c r="U272" s="3"/>
      <c r="V272" s="3"/>
      <c r="W272" s="3"/>
    </row>
    <row r="273" spans="1:23" s="4" customFormat="1" ht="46.5" x14ac:dyDescent="0.2">
      <c r="A273" s="31"/>
      <c r="B273" s="51">
        <v>264</v>
      </c>
      <c r="C273" s="51">
        <v>13332317</v>
      </c>
      <c r="D273" s="51"/>
      <c r="E273" s="51" t="s">
        <v>149</v>
      </c>
      <c r="F273" s="53">
        <v>5040</v>
      </c>
      <c r="G273" s="51" t="s">
        <v>1648</v>
      </c>
      <c r="H273" s="51">
        <v>80</v>
      </c>
      <c r="I273" s="51" t="s">
        <v>259</v>
      </c>
      <c r="J273" s="51" t="s">
        <v>399</v>
      </c>
      <c r="K273" s="54">
        <v>1</v>
      </c>
      <c r="L273" s="54">
        <v>1</v>
      </c>
      <c r="M273" s="51"/>
      <c r="N273" s="51"/>
      <c r="O273" s="51"/>
      <c r="P273" s="51" t="s">
        <v>262</v>
      </c>
      <c r="Q273" s="49"/>
      <c r="R273" s="50">
        <f t="shared" si="4"/>
        <v>0</v>
      </c>
      <c r="S273" s="3"/>
      <c r="T273" s="6"/>
      <c r="U273" s="3"/>
      <c r="V273" s="3"/>
      <c r="W273" s="3"/>
    </row>
    <row r="274" spans="1:23" s="4" customFormat="1" x14ac:dyDescent="0.2">
      <c r="A274" s="31"/>
      <c r="B274" s="51">
        <v>265</v>
      </c>
      <c r="C274" s="51">
        <v>13332440</v>
      </c>
      <c r="D274" s="51"/>
      <c r="E274" s="51" t="s">
        <v>151</v>
      </c>
      <c r="F274" s="53">
        <v>240</v>
      </c>
      <c r="G274" s="51" t="s">
        <v>246</v>
      </c>
      <c r="H274" s="51">
        <v>80</v>
      </c>
      <c r="I274" s="51" t="s">
        <v>249</v>
      </c>
      <c r="J274" s="51" t="s">
        <v>398</v>
      </c>
      <c r="K274" s="54">
        <v>1</v>
      </c>
      <c r="L274" s="54">
        <v>100</v>
      </c>
      <c r="M274" s="51"/>
      <c r="N274" s="51"/>
      <c r="O274" s="51"/>
      <c r="P274" s="51"/>
      <c r="Q274" s="49"/>
      <c r="R274" s="50">
        <f t="shared" si="4"/>
        <v>0</v>
      </c>
      <c r="S274" s="3"/>
      <c r="T274" s="6"/>
      <c r="U274" s="3"/>
      <c r="V274" s="3"/>
      <c r="W274" s="3"/>
    </row>
    <row r="275" spans="1:23" s="4" customFormat="1" x14ac:dyDescent="0.2">
      <c r="A275" s="31"/>
      <c r="B275" s="51">
        <v>266</v>
      </c>
      <c r="C275" s="51">
        <v>13332481</v>
      </c>
      <c r="D275" s="51"/>
      <c r="E275" s="51" t="s">
        <v>152</v>
      </c>
      <c r="F275" s="53">
        <v>280</v>
      </c>
      <c r="G275" s="51" t="s">
        <v>246</v>
      </c>
      <c r="H275" s="51">
        <v>80</v>
      </c>
      <c r="I275" s="51" t="s">
        <v>249</v>
      </c>
      <c r="J275" s="51" t="s">
        <v>398</v>
      </c>
      <c r="K275" s="51">
        <v>1</v>
      </c>
      <c r="L275" s="54">
        <v>50</v>
      </c>
      <c r="M275" s="51"/>
      <c r="N275" s="51"/>
      <c r="O275" s="51"/>
      <c r="P275" s="51"/>
      <c r="Q275" s="49"/>
      <c r="R275" s="50">
        <f t="shared" si="4"/>
        <v>0</v>
      </c>
      <c r="S275" s="3"/>
      <c r="T275" s="6"/>
      <c r="U275" s="3"/>
      <c r="V275" s="3"/>
      <c r="W275" s="3"/>
    </row>
    <row r="276" spans="1:23" s="4" customFormat="1" x14ac:dyDescent="0.2">
      <c r="A276" s="31"/>
      <c r="B276" s="51">
        <v>267</v>
      </c>
      <c r="C276" s="51">
        <v>13332770</v>
      </c>
      <c r="D276" s="51"/>
      <c r="E276" s="51" t="s">
        <v>153</v>
      </c>
      <c r="F276" s="53">
        <v>200</v>
      </c>
      <c r="G276" s="51" t="s">
        <v>246</v>
      </c>
      <c r="H276" s="51">
        <v>60</v>
      </c>
      <c r="I276" s="51" t="s">
        <v>248</v>
      </c>
      <c r="J276" s="51" t="s">
        <v>398</v>
      </c>
      <c r="K276" s="51">
        <v>1</v>
      </c>
      <c r="L276" s="54">
        <v>50</v>
      </c>
      <c r="M276" s="51"/>
      <c r="N276" s="51"/>
      <c r="O276" s="51"/>
      <c r="P276" s="51"/>
      <c r="Q276" s="49"/>
      <c r="R276" s="50">
        <f t="shared" si="4"/>
        <v>0</v>
      </c>
      <c r="S276" s="3"/>
      <c r="T276" s="6"/>
      <c r="U276" s="3"/>
      <c r="V276" s="3"/>
      <c r="W276" s="3"/>
    </row>
    <row r="277" spans="1:23" s="4" customFormat="1" x14ac:dyDescent="0.2">
      <c r="A277" s="31"/>
      <c r="B277" s="51">
        <v>268</v>
      </c>
      <c r="C277" s="51">
        <v>13332937</v>
      </c>
      <c r="D277" s="51"/>
      <c r="E277" s="51" t="s">
        <v>155</v>
      </c>
      <c r="F277" s="53">
        <v>270</v>
      </c>
      <c r="G277" s="51" t="s">
        <v>246</v>
      </c>
      <c r="H277" s="51">
        <v>60</v>
      </c>
      <c r="I277" s="51" t="s">
        <v>249</v>
      </c>
      <c r="J277" s="51" t="s">
        <v>398</v>
      </c>
      <c r="K277" s="51">
        <v>1</v>
      </c>
      <c r="L277" s="54">
        <v>50</v>
      </c>
      <c r="M277" s="51"/>
      <c r="N277" s="51"/>
      <c r="O277" s="51"/>
      <c r="P277" s="51"/>
      <c r="Q277" s="49"/>
      <c r="R277" s="50">
        <f t="shared" si="4"/>
        <v>0</v>
      </c>
      <c r="S277" s="3"/>
      <c r="T277" s="6"/>
      <c r="U277" s="3"/>
      <c r="V277" s="3"/>
      <c r="W277" s="3"/>
    </row>
    <row r="278" spans="1:23" s="4" customFormat="1" x14ac:dyDescent="0.2">
      <c r="A278" s="31"/>
      <c r="B278" s="51">
        <v>269</v>
      </c>
      <c r="C278" s="51">
        <v>13333125</v>
      </c>
      <c r="D278" s="51"/>
      <c r="E278" s="51" t="s">
        <v>156</v>
      </c>
      <c r="F278" s="53">
        <v>420</v>
      </c>
      <c r="G278" s="51" t="s">
        <v>246</v>
      </c>
      <c r="H278" s="51">
        <v>60</v>
      </c>
      <c r="I278" s="51" t="s">
        <v>249</v>
      </c>
      <c r="J278" s="51" t="s">
        <v>398</v>
      </c>
      <c r="K278" s="51">
        <v>1</v>
      </c>
      <c r="L278" s="54">
        <v>50</v>
      </c>
      <c r="M278" s="51"/>
      <c r="N278" s="51"/>
      <c r="O278" s="51"/>
      <c r="P278" s="51"/>
      <c r="Q278" s="49"/>
      <c r="R278" s="50">
        <f t="shared" si="4"/>
        <v>0</v>
      </c>
      <c r="S278" s="3"/>
      <c r="T278" s="6"/>
      <c r="U278" s="3"/>
      <c r="V278" s="3"/>
      <c r="W278" s="3"/>
    </row>
    <row r="279" spans="1:23" s="4" customFormat="1" ht="46.5" x14ac:dyDescent="0.2">
      <c r="A279" s="31"/>
      <c r="B279" s="51">
        <v>270</v>
      </c>
      <c r="C279" s="51">
        <v>13333398</v>
      </c>
      <c r="D279" s="51"/>
      <c r="E279" s="51" t="s">
        <v>158</v>
      </c>
      <c r="F279" s="53">
        <v>20</v>
      </c>
      <c r="G279" s="51" t="s">
        <v>246</v>
      </c>
      <c r="H279" s="51">
        <v>80</v>
      </c>
      <c r="I279" s="51" t="s">
        <v>249</v>
      </c>
      <c r="J279" s="51" t="s">
        <v>399</v>
      </c>
      <c r="K279" s="51">
        <v>1</v>
      </c>
      <c r="L279" s="54">
        <v>50</v>
      </c>
      <c r="M279" s="51"/>
      <c r="N279" s="51"/>
      <c r="O279" s="51"/>
      <c r="P279" s="51"/>
      <c r="Q279" s="49"/>
      <c r="R279" s="50">
        <f t="shared" si="4"/>
        <v>0</v>
      </c>
      <c r="S279" s="3"/>
      <c r="T279" s="6"/>
      <c r="U279" s="3"/>
      <c r="V279" s="3"/>
      <c r="W279" s="3"/>
    </row>
    <row r="280" spans="1:23" s="4" customFormat="1" ht="46.5" x14ac:dyDescent="0.2">
      <c r="A280" s="31"/>
      <c r="B280" s="51">
        <v>271</v>
      </c>
      <c r="C280" s="51">
        <v>13333406</v>
      </c>
      <c r="D280" s="51"/>
      <c r="E280" s="51" t="s">
        <v>159</v>
      </c>
      <c r="F280" s="53">
        <v>200</v>
      </c>
      <c r="G280" s="51" t="s">
        <v>243</v>
      </c>
      <c r="H280" s="51">
        <v>80</v>
      </c>
      <c r="I280" s="51" t="s">
        <v>259</v>
      </c>
      <c r="J280" s="51" t="s">
        <v>398</v>
      </c>
      <c r="K280" s="51">
        <v>1</v>
      </c>
      <c r="L280" s="54" t="s">
        <v>1541</v>
      </c>
      <c r="M280" s="51" t="s">
        <v>401</v>
      </c>
      <c r="N280" s="51"/>
      <c r="O280" s="51" t="s">
        <v>1650</v>
      </c>
      <c r="P280" s="51" t="s">
        <v>280</v>
      </c>
      <c r="Q280" s="49"/>
      <c r="R280" s="50">
        <f t="shared" si="4"/>
        <v>0</v>
      </c>
      <c r="S280" s="1"/>
      <c r="T280" s="6"/>
      <c r="U280" s="1"/>
      <c r="V280" s="1"/>
      <c r="W280" s="1"/>
    </row>
    <row r="281" spans="1:23" s="4" customFormat="1" ht="46.5" x14ac:dyDescent="0.2">
      <c r="A281" s="31"/>
      <c r="B281" s="51">
        <v>272</v>
      </c>
      <c r="C281" s="51">
        <v>13333414</v>
      </c>
      <c r="D281" s="51"/>
      <c r="E281" s="51" t="s">
        <v>160</v>
      </c>
      <c r="F281" s="53">
        <v>240</v>
      </c>
      <c r="G281" s="51" t="s">
        <v>246</v>
      </c>
      <c r="H281" s="51">
        <v>80</v>
      </c>
      <c r="I281" s="51" t="s">
        <v>1645</v>
      </c>
      <c r="J281" s="51" t="s">
        <v>399</v>
      </c>
      <c r="K281" s="51">
        <v>1</v>
      </c>
      <c r="L281" s="54">
        <v>1</v>
      </c>
      <c r="M281" s="51"/>
      <c r="N281" s="51"/>
      <c r="O281" s="51"/>
      <c r="P281" s="51" t="s">
        <v>314</v>
      </c>
      <c r="Q281" s="49"/>
      <c r="R281" s="50">
        <f t="shared" si="4"/>
        <v>0</v>
      </c>
      <c r="S281" s="3"/>
      <c r="T281" s="6"/>
      <c r="U281" s="3"/>
      <c r="V281" s="3"/>
      <c r="W281" s="3"/>
    </row>
    <row r="282" spans="1:23" s="4" customFormat="1" x14ac:dyDescent="0.2">
      <c r="A282" s="31"/>
      <c r="B282" s="51">
        <v>273</v>
      </c>
      <c r="C282" s="51">
        <v>13333448</v>
      </c>
      <c r="D282" s="51"/>
      <c r="E282" s="51" t="s">
        <v>1518</v>
      </c>
      <c r="F282" s="53">
        <v>50</v>
      </c>
      <c r="G282" s="51" t="s">
        <v>246</v>
      </c>
      <c r="H282" s="51" t="s">
        <v>1573</v>
      </c>
      <c r="I282" s="51" t="s">
        <v>247</v>
      </c>
      <c r="J282" s="51" t="s">
        <v>398</v>
      </c>
      <c r="K282" s="51">
        <v>1</v>
      </c>
      <c r="L282" s="54" t="s">
        <v>1534</v>
      </c>
      <c r="M282" s="51"/>
      <c r="N282" s="51"/>
      <c r="O282" s="51"/>
      <c r="P282" s="51"/>
      <c r="Q282" s="49"/>
      <c r="R282" s="50">
        <f t="shared" si="4"/>
        <v>0</v>
      </c>
      <c r="S282" s="3"/>
      <c r="T282" s="6"/>
      <c r="U282" s="3"/>
      <c r="V282" s="3"/>
      <c r="W282" s="3"/>
    </row>
    <row r="283" spans="1:23" s="4" customFormat="1" ht="46.5" x14ac:dyDescent="0.2">
      <c r="A283" s="31"/>
      <c r="B283" s="51">
        <v>274</v>
      </c>
      <c r="C283" s="51">
        <v>13333521</v>
      </c>
      <c r="D283" s="51"/>
      <c r="E283" s="51" t="s">
        <v>161</v>
      </c>
      <c r="F283" s="53">
        <v>30</v>
      </c>
      <c r="G283" s="51" t="s">
        <v>246</v>
      </c>
      <c r="H283" s="51">
        <v>80</v>
      </c>
      <c r="I283" s="51" t="s">
        <v>259</v>
      </c>
      <c r="J283" s="51" t="s">
        <v>399</v>
      </c>
      <c r="K283" s="51">
        <v>1</v>
      </c>
      <c r="L283" s="54">
        <v>100</v>
      </c>
      <c r="M283" s="51"/>
      <c r="N283" s="51"/>
      <c r="O283" s="51"/>
      <c r="P283" s="51" t="s">
        <v>406</v>
      </c>
      <c r="Q283" s="49"/>
      <c r="R283" s="50">
        <f t="shared" si="4"/>
        <v>0</v>
      </c>
      <c r="S283" s="3"/>
      <c r="T283" s="6"/>
      <c r="U283" s="3"/>
      <c r="V283" s="3"/>
      <c r="W283" s="3"/>
    </row>
    <row r="284" spans="1:23" s="4" customFormat="1" ht="69.75" x14ac:dyDescent="0.2">
      <c r="A284" s="31"/>
      <c r="B284" s="51">
        <v>275</v>
      </c>
      <c r="C284" s="51">
        <v>13333562</v>
      </c>
      <c r="D284" s="51"/>
      <c r="E284" s="51" t="s">
        <v>162</v>
      </c>
      <c r="F284" s="53">
        <v>250</v>
      </c>
      <c r="G284" s="51" t="s">
        <v>246</v>
      </c>
      <c r="H284" s="51">
        <v>80</v>
      </c>
      <c r="I284" s="51" t="s">
        <v>250</v>
      </c>
      <c r="J284" s="51" t="s">
        <v>399</v>
      </c>
      <c r="K284" s="51">
        <v>1</v>
      </c>
      <c r="L284" s="54">
        <v>50</v>
      </c>
      <c r="M284" s="51" t="s">
        <v>401</v>
      </c>
      <c r="N284" s="51"/>
      <c r="O284" s="51"/>
      <c r="P284" s="51" t="s">
        <v>413</v>
      </c>
      <c r="Q284" s="49"/>
      <c r="R284" s="50">
        <f t="shared" si="4"/>
        <v>0</v>
      </c>
      <c r="S284" s="3"/>
      <c r="T284" s="6"/>
      <c r="U284" s="3"/>
      <c r="V284" s="3"/>
      <c r="W284" s="3"/>
    </row>
    <row r="285" spans="1:23" s="4" customFormat="1" x14ac:dyDescent="0.2">
      <c r="A285" s="31"/>
      <c r="B285" s="51">
        <v>276</v>
      </c>
      <c r="C285" s="51">
        <v>13333877</v>
      </c>
      <c r="D285" s="51"/>
      <c r="E285" s="51" t="s">
        <v>163</v>
      </c>
      <c r="F285" s="53">
        <v>140</v>
      </c>
      <c r="G285" s="51" t="s">
        <v>246</v>
      </c>
      <c r="H285" s="51">
        <v>60</v>
      </c>
      <c r="I285" s="51" t="s">
        <v>249</v>
      </c>
      <c r="J285" s="51" t="s">
        <v>398</v>
      </c>
      <c r="K285" s="51">
        <v>1</v>
      </c>
      <c r="L285" s="54">
        <v>50</v>
      </c>
      <c r="M285" s="51"/>
      <c r="N285" s="51"/>
      <c r="O285" s="51"/>
      <c r="P285" s="51"/>
      <c r="Q285" s="49"/>
      <c r="R285" s="50">
        <f t="shared" si="4"/>
        <v>0</v>
      </c>
      <c r="S285" s="3"/>
      <c r="T285" s="6"/>
      <c r="U285" s="3"/>
      <c r="V285" s="3"/>
      <c r="W285" s="3"/>
    </row>
    <row r="286" spans="1:23" s="4" customFormat="1" ht="46.5" x14ac:dyDescent="0.2">
      <c r="A286" s="31"/>
      <c r="B286" s="51">
        <v>277</v>
      </c>
      <c r="C286" s="51">
        <v>13341011</v>
      </c>
      <c r="D286" s="51"/>
      <c r="E286" s="51" t="s">
        <v>165</v>
      </c>
      <c r="F286" s="53">
        <v>250</v>
      </c>
      <c r="G286" s="51" t="s">
        <v>243</v>
      </c>
      <c r="H286" s="51">
        <v>80</v>
      </c>
      <c r="I286" s="51" t="s">
        <v>244</v>
      </c>
      <c r="J286" s="51" t="s">
        <v>399</v>
      </c>
      <c r="K286" s="51">
        <v>1</v>
      </c>
      <c r="L286" s="54">
        <v>50</v>
      </c>
      <c r="M286" s="51" t="s">
        <v>401</v>
      </c>
      <c r="N286" s="51"/>
      <c r="O286" s="51"/>
      <c r="P286" s="51" t="s">
        <v>296</v>
      </c>
      <c r="Q286" s="49"/>
      <c r="R286" s="50">
        <f t="shared" si="4"/>
        <v>0</v>
      </c>
      <c r="S286" s="3"/>
      <c r="T286" s="6"/>
      <c r="U286" s="3"/>
      <c r="V286" s="3"/>
      <c r="W286" s="3"/>
    </row>
    <row r="287" spans="1:23" s="4" customFormat="1" ht="46.5" x14ac:dyDescent="0.2">
      <c r="A287" s="31"/>
      <c r="B287" s="51">
        <v>278</v>
      </c>
      <c r="C287" s="51">
        <v>13341045</v>
      </c>
      <c r="D287" s="51"/>
      <c r="E287" s="51" t="s">
        <v>1519</v>
      </c>
      <c r="F287" s="53">
        <v>500</v>
      </c>
      <c r="G287" s="51" t="s">
        <v>0</v>
      </c>
      <c r="H287" s="51">
        <v>80</v>
      </c>
      <c r="I287" s="51" t="s">
        <v>259</v>
      </c>
      <c r="J287" s="51" t="s">
        <v>399</v>
      </c>
      <c r="K287" s="51">
        <v>1</v>
      </c>
      <c r="L287" s="54">
        <v>1</v>
      </c>
      <c r="M287" s="51"/>
      <c r="N287" s="51"/>
      <c r="O287" s="51"/>
      <c r="P287" s="51" t="s">
        <v>262</v>
      </c>
      <c r="Q287" s="49"/>
      <c r="R287" s="50">
        <f t="shared" si="4"/>
        <v>0</v>
      </c>
      <c r="S287" s="3"/>
      <c r="T287" s="6"/>
      <c r="U287" s="3"/>
      <c r="V287" s="3"/>
      <c r="W287" s="3"/>
    </row>
    <row r="288" spans="1:23" s="4" customFormat="1" ht="46.5" x14ac:dyDescent="0.2">
      <c r="A288" s="31"/>
      <c r="B288" s="51">
        <v>279</v>
      </c>
      <c r="C288" s="51">
        <v>13341086</v>
      </c>
      <c r="D288" s="51"/>
      <c r="E288" s="51" t="s">
        <v>222</v>
      </c>
      <c r="F288" s="53">
        <v>40</v>
      </c>
      <c r="G288" s="51" t="s">
        <v>246</v>
      </c>
      <c r="H288" s="51">
        <v>80</v>
      </c>
      <c r="I288" s="51" t="s">
        <v>249</v>
      </c>
      <c r="J288" s="51" t="s">
        <v>399</v>
      </c>
      <c r="K288" s="54"/>
      <c r="L288" s="54">
        <v>50</v>
      </c>
      <c r="M288" s="51"/>
      <c r="N288" s="51"/>
      <c r="O288" s="51"/>
      <c r="P288" s="51"/>
      <c r="Q288" s="49"/>
      <c r="R288" s="50">
        <f t="shared" si="4"/>
        <v>0</v>
      </c>
      <c r="S288" s="33"/>
      <c r="T288" s="6"/>
      <c r="U288" s="33"/>
      <c r="V288" s="33"/>
      <c r="W288" s="33"/>
    </row>
    <row r="289" spans="1:23" s="4" customFormat="1" ht="46.5" x14ac:dyDescent="0.2">
      <c r="A289" s="31"/>
      <c r="B289" s="51">
        <v>280</v>
      </c>
      <c r="C289" s="51">
        <v>13341094</v>
      </c>
      <c r="D289" s="51"/>
      <c r="E289" s="51" t="s">
        <v>223</v>
      </c>
      <c r="F289" s="53">
        <v>32</v>
      </c>
      <c r="G289" s="51" t="s">
        <v>246</v>
      </c>
      <c r="H289" s="51">
        <v>80</v>
      </c>
      <c r="I289" s="51" t="s">
        <v>249</v>
      </c>
      <c r="J289" s="51" t="s">
        <v>399</v>
      </c>
      <c r="K289" s="54"/>
      <c r="L289" s="54">
        <v>50</v>
      </c>
      <c r="M289" s="51"/>
      <c r="N289" s="51"/>
      <c r="O289" s="51"/>
      <c r="P289" s="51"/>
      <c r="Q289" s="49"/>
      <c r="R289" s="50">
        <f t="shared" si="4"/>
        <v>0</v>
      </c>
      <c r="S289" s="33"/>
      <c r="T289" s="6"/>
      <c r="U289" s="33"/>
      <c r="V289" s="33"/>
      <c r="W289" s="33"/>
    </row>
    <row r="290" spans="1:23" s="4" customFormat="1" x14ac:dyDescent="0.2">
      <c r="A290" s="31"/>
      <c r="B290" s="51">
        <v>281</v>
      </c>
      <c r="C290" s="51">
        <v>13341110</v>
      </c>
      <c r="D290" s="51"/>
      <c r="E290" s="51" t="s">
        <v>167</v>
      </c>
      <c r="F290" s="53">
        <v>40</v>
      </c>
      <c r="G290" s="51" t="s">
        <v>246</v>
      </c>
      <c r="H290" s="51">
        <v>60</v>
      </c>
      <c r="I290" s="51" t="s">
        <v>249</v>
      </c>
      <c r="J290" s="51" t="s">
        <v>398</v>
      </c>
      <c r="K290" s="54">
        <v>1</v>
      </c>
      <c r="L290" s="54">
        <v>50</v>
      </c>
      <c r="M290" s="51"/>
      <c r="N290" s="51"/>
      <c r="O290" s="51"/>
      <c r="P290" s="51"/>
      <c r="Q290" s="49"/>
      <c r="R290" s="50">
        <f t="shared" si="4"/>
        <v>0</v>
      </c>
      <c r="S290" s="3"/>
      <c r="T290" s="6"/>
      <c r="U290" s="3"/>
      <c r="V290" s="3"/>
      <c r="W290" s="3"/>
    </row>
    <row r="291" spans="1:23" s="4" customFormat="1" ht="162.75" x14ac:dyDescent="0.2">
      <c r="A291" s="31"/>
      <c r="B291" s="51">
        <v>282</v>
      </c>
      <c r="C291" s="51">
        <v>13341151</v>
      </c>
      <c r="D291" s="51"/>
      <c r="E291" s="51" t="s">
        <v>232</v>
      </c>
      <c r="F291" s="53">
        <v>150</v>
      </c>
      <c r="G291" s="51" t="s">
        <v>0</v>
      </c>
      <c r="H291" s="51">
        <v>700</v>
      </c>
      <c r="I291" s="51" t="s">
        <v>1559</v>
      </c>
      <c r="J291" s="51" t="s">
        <v>398</v>
      </c>
      <c r="K291" s="54">
        <v>1</v>
      </c>
      <c r="L291" s="54">
        <v>1</v>
      </c>
      <c r="M291" s="51"/>
      <c r="N291" s="51"/>
      <c r="O291" s="51"/>
      <c r="P291" s="51" t="s">
        <v>303</v>
      </c>
      <c r="Q291" s="49"/>
      <c r="R291" s="50">
        <f t="shared" si="4"/>
        <v>0</v>
      </c>
      <c r="S291" s="3"/>
      <c r="T291" s="6"/>
      <c r="U291" s="3"/>
      <c r="V291" s="3"/>
      <c r="W291" s="3"/>
    </row>
    <row r="292" spans="1:23" s="4" customFormat="1" ht="46.5" x14ac:dyDescent="0.2">
      <c r="A292" s="31"/>
      <c r="B292" s="51">
        <v>283</v>
      </c>
      <c r="C292" s="51">
        <v>13341185</v>
      </c>
      <c r="D292" s="51"/>
      <c r="E292" s="51" t="s">
        <v>171</v>
      </c>
      <c r="F292" s="53">
        <v>50</v>
      </c>
      <c r="G292" s="51" t="s">
        <v>246</v>
      </c>
      <c r="H292" s="51" t="s">
        <v>1573</v>
      </c>
      <c r="I292" s="51" t="s">
        <v>1547</v>
      </c>
      <c r="J292" s="51" t="s">
        <v>398</v>
      </c>
      <c r="K292" s="54">
        <v>1</v>
      </c>
      <c r="L292" s="54" t="s">
        <v>1534</v>
      </c>
      <c r="M292" s="51"/>
      <c r="N292" s="51"/>
      <c r="O292" s="51"/>
      <c r="P292" s="51" t="s">
        <v>1548</v>
      </c>
      <c r="Q292" s="49"/>
      <c r="R292" s="50">
        <f t="shared" si="4"/>
        <v>0</v>
      </c>
      <c r="S292" s="3"/>
      <c r="T292" s="6"/>
      <c r="U292" s="3"/>
      <c r="V292" s="3"/>
      <c r="W292" s="3"/>
    </row>
    <row r="293" spans="1:23" s="4" customFormat="1" ht="46.5" x14ac:dyDescent="0.2">
      <c r="A293" s="31"/>
      <c r="B293" s="51">
        <v>284</v>
      </c>
      <c r="C293" s="51">
        <v>13341193</v>
      </c>
      <c r="D293" s="51"/>
      <c r="E293" s="51" t="s">
        <v>172</v>
      </c>
      <c r="F293" s="53">
        <v>40</v>
      </c>
      <c r="G293" s="51" t="s">
        <v>246</v>
      </c>
      <c r="H293" s="51">
        <v>80</v>
      </c>
      <c r="I293" s="51" t="s">
        <v>249</v>
      </c>
      <c r="J293" s="51" t="s">
        <v>399</v>
      </c>
      <c r="K293" s="54">
        <v>1</v>
      </c>
      <c r="L293" s="54">
        <v>50</v>
      </c>
      <c r="M293" s="51"/>
      <c r="N293" s="51"/>
      <c r="O293" s="51"/>
      <c r="P293" s="51"/>
      <c r="Q293" s="49"/>
      <c r="R293" s="50">
        <f t="shared" si="4"/>
        <v>0</v>
      </c>
      <c r="S293" s="3"/>
      <c r="T293" s="6"/>
      <c r="U293" s="3"/>
      <c r="V293" s="3"/>
      <c r="W293" s="3"/>
    </row>
    <row r="294" spans="1:23" s="4" customFormat="1" ht="46.5" x14ac:dyDescent="0.2">
      <c r="A294" s="31"/>
      <c r="B294" s="51">
        <v>285</v>
      </c>
      <c r="C294" s="51">
        <v>13341201</v>
      </c>
      <c r="D294" s="51"/>
      <c r="E294" s="51" t="s">
        <v>173</v>
      </c>
      <c r="F294" s="53">
        <v>20</v>
      </c>
      <c r="G294" s="51" t="s">
        <v>246</v>
      </c>
      <c r="H294" s="51">
        <v>80</v>
      </c>
      <c r="I294" s="51" t="s">
        <v>249</v>
      </c>
      <c r="J294" s="51" t="s">
        <v>399</v>
      </c>
      <c r="K294" s="54">
        <v>1</v>
      </c>
      <c r="L294" s="54">
        <v>50</v>
      </c>
      <c r="M294" s="51"/>
      <c r="N294" s="51"/>
      <c r="O294" s="51"/>
      <c r="P294" s="51"/>
      <c r="Q294" s="49"/>
      <c r="R294" s="50">
        <f t="shared" si="4"/>
        <v>0</v>
      </c>
      <c r="S294" s="1"/>
      <c r="T294" s="6"/>
      <c r="U294" s="1"/>
      <c r="V294" s="1"/>
      <c r="W294" s="1"/>
    </row>
    <row r="295" spans="1:23" s="4" customFormat="1" x14ac:dyDescent="0.2">
      <c r="A295" s="31"/>
      <c r="B295" s="51">
        <v>286</v>
      </c>
      <c r="C295" s="51">
        <v>13341292</v>
      </c>
      <c r="D295" s="51"/>
      <c r="E295" s="51" t="s">
        <v>420</v>
      </c>
      <c r="F295" s="53">
        <v>1050</v>
      </c>
      <c r="G295" s="51" t="s">
        <v>246</v>
      </c>
      <c r="H295" s="51">
        <v>80</v>
      </c>
      <c r="I295" s="51" t="s">
        <v>248</v>
      </c>
      <c r="J295" s="51" t="s">
        <v>398</v>
      </c>
      <c r="K295" s="54">
        <v>1</v>
      </c>
      <c r="L295" s="54">
        <v>50</v>
      </c>
      <c r="M295" s="51"/>
      <c r="N295" s="51"/>
      <c r="O295" s="51"/>
      <c r="P295" s="51"/>
      <c r="Q295" s="49"/>
      <c r="R295" s="50">
        <f t="shared" si="4"/>
        <v>0</v>
      </c>
      <c r="S295" s="3"/>
      <c r="T295" s="6"/>
      <c r="U295" s="3"/>
      <c r="V295" s="3"/>
      <c r="W295" s="3"/>
    </row>
    <row r="296" spans="1:23" s="4" customFormat="1" ht="46.5" x14ac:dyDescent="0.2">
      <c r="A296" s="31"/>
      <c r="B296" s="51">
        <v>287</v>
      </c>
      <c r="C296" s="51">
        <v>13341300</v>
      </c>
      <c r="D296" s="51"/>
      <c r="E296" s="51" t="s">
        <v>176</v>
      </c>
      <c r="F296" s="53">
        <v>40</v>
      </c>
      <c r="G296" s="51" t="s">
        <v>243</v>
      </c>
      <c r="H296" s="51">
        <v>80</v>
      </c>
      <c r="I296" s="51" t="s">
        <v>249</v>
      </c>
      <c r="J296" s="51" t="s">
        <v>398</v>
      </c>
      <c r="K296" s="54">
        <v>1</v>
      </c>
      <c r="L296" s="54">
        <v>50</v>
      </c>
      <c r="M296" s="51" t="s">
        <v>401</v>
      </c>
      <c r="N296" s="51"/>
      <c r="O296" s="51"/>
      <c r="P296" s="51" t="s">
        <v>299</v>
      </c>
      <c r="Q296" s="49"/>
      <c r="R296" s="50">
        <f t="shared" si="4"/>
        <v>0</v>
      </c>
      <c r="S296" s="3"/>
      <c r="T296" s="6"/>
      <c r="U296" s="3"/>
      <c r="V296" s="3"/>
      <c r="W296" s="3"/>
    </row>
    <row r="297" spans="1:23" s="4" customFormat="1" x14ac:dyDescent="0.2">
      <c r="A297" s="31"/>
      <c r="B297" s="51">
        <v>288</v>
      </c>
      <c r="C297" s="51">
        <v>13341318</v>
      </c>
      <c r="D297" s="51"/>
      <c r="E297" s="51" t="s">
        <v>1584</v>
      </c>
      <c r="F297" s="53">
        <v>200</v>
      </c>
      <c r="G297" s="51" t="s">
        <v>246</v>
      </c>
      <c r="H297" s="51">
        <v>60</v>
      </c>
      <c r="I297" s="51" t="s">
        <v>244</v>
      </c>
      <c r="J297" s="51" t="s">
        <v>398</v>
      </c>
      <c r="K297" s="54">
        <v>1</v>
      </c>
      <c r="L297" s="54">
        <v>50</v>
      </c>
      <c r="M297" s="51"/>
      <c r="N297" s="51"/>
      <c r="O297" s="51"/>
      <c r="P297" s="51"/>
      <c r="Q297" s="49"/>
      <c r="R297" s="50">
        <f t="shared" si="4"/>
        <v>0</v>
      </c>
      <c r="S297" s="3"/>
      <c r="T297" s="6"/>
      <c r="U297" s="3"/>
      <c r="V297" s="3"/>
      <c r="W297" s="3"/>
    </row>
    <row r="298" spans="1:23" s="4" customFormat="1" x14ac:dyDescent="0.2">
      <c r="A298" s="31"/>
      <c r="B298" s="51">
        <v>289</v>
      </c>
      <c r="C298" s="51">
        <v>13341326</v>
      </c>
      <c r="D298" s="51"/>
      <c r="E298" s="51" t="s">
        <v>177</v>
      </c>
      <c r="F298" s="53">
        <v>40</v>
      </c>
      <c r="G298" s="51" t="s">
        <v>246</v>
      </c>
      <c r="H298" s="51">
        <v>80</v>
      </c>
      <c r="I298" s="51" t="s">
        <v>258</v>
      </c>
      <c r="J298" s="51" t="s">
        <v>398</v>
      </c>
      <c r="K298" s="54">
        <v>1</v>
      </c>
      <c r="L298" s="54">
        <v>50</v>
      </c>
      <c r="M298" s="51"/>
      <c r="N298" s="51"/>
      <c r="O298" s="51"/>
      <c r="P298" s="51"/>
      <c r="Q298" s="49"/>
      <c r="R298" s="50">
        <f t="shared" si="4"/>
        <v>0</v>
      </c>
      <c r="S298" s="3"/>
      <c r="T298" s="6"/>
      <c r="U298" s="3"/>
      <c r="V298" s="3"/>
      <c r="W298" s="3"/>
    </row>
    <row r="299" spans="1:23" s="4" customFormat="1" x14ac:dyDescent="0.2">
      <c r="A299" s="31"/>
      <c r="B299" s="51">
        <v>290</v>
      </c>
      <c r="C299" s="51">
        <v>13341375</v>
      </c>
      <c r="D299" s="51"/>
      <c r="E299" s="51" t="s">
        <v>1520</v>
      </c>
      <c r="F299" s="53">
        <v>120</v>
      </c>
      <c r="G299" s="51" t="s">
        <v>1648</v>
      </c>
      <c r="H299" s="51">
        <v>60</v>
      </c>
      <c r="I299" s="51" t="s">
        <v>249</v>
      </c>
      <c r="J299" s="51" t="s">
        <v>398</v>
      </c>
      <c r="K299" s="54">
        <v>1</v>
      </c>
      <c r="L299" s="54">
        <v>50</v>
      </c>
      <c r="M299" s="51"/>
      <c r="N299" s="51"/>
      <c r="O299" s="51"/>
      <c r="P299" s="51"/>
      <c r="Q299" s="49"/>
      <c r="R299" s="50">
        <f t="shared" si="4"/>
        <v>0</v>
      </c>
      <c r="S299" s="3"/>
      <c r="T299" s="6"/>
      <c r="U299" s="3"/>
      <c r="V299" s="3"/>
      <c r="W299" s="3"/>
    </row>
    <row r="300" spans="1:23" s="4" customFormat="1" x14ac:dyDescent="0.2">
      <c r="A300" s="31"/>
      <c r="B300" s="51">
        <v>291</v>
      </c>
      <c r="C300" s="51">
        <v>13341433</v>
      </c>
      <c r="D300" s="51"/>
      <c r="E300" s="51" t="s">
        <v>180</v>
      </c>
      <c r="F300" s="53">
        <v>150</v>
      </c>
      <c r="G300" s="51" t="s">
        <v>246</v>
      </c>
      <c r="H300" s="51">
        <v>60</v>
      </c>
      <c r="I300" s="51" t="s">
        <v>249</v>
      </c>
      <c r="J300" s="51" t="s">
        <v>398</v>
      </c>
      <c r="K300" s="54">
        <v>1</v>
      </c>
      <c r="L300" s="54">
        <v>50</v>
      </c>
      <c r="M300" s="51"/>
      <c r="N300" s="51"/>
      <c r="O300" s="51"/>
      <c r="P300" s="51"/>
      <c r="Q300" s="49"/>
      <c r="R300" s="50">
        <f t="shared" si="4"/>
        <v>0</v>
      </c>
      <c r="S300" s="3"/>
      <c r="T300" s="6"/>
      <c r="U300" s="3"/>
      <c r="V300" s="3"/>
      <c r="W300" s="3"/>
    </row>
    <row r="301" spans="1:23" s="4" customFormat="1" ht="46.5" x14ac:dyDescent="0.2">
      <c r="A301" s="31"/>
      <c r="B301" s="51">
        <v>292</v>
      </c>
      <c r="C301" s="51">
        <v>13341441</v>
      </c>
      <c r="D301" s="51"/>
      <c r="E301" s="51" t="s">
        <v>181</v>
      </c>
      <c r="F301" s="53">
        <v>80</v>
      </c>
      <c r="G301" s="51" t="s">
        <v>246</v>
      </c>
      <c r="H301" s="51">
        <v>80</v>
      </c>
      <c r="I301" s="51" t="s">
        <v>249</v>
      </c>
      <c r="J301" s="51" t="s">
        <v>399</v>
      </c>
      <c r="K301" s="54">
        <v>1</v>
      </c>
      <c r="L301" s="54">
        <v>50</v>
      </c>
      <c r="M301" s="51"/>
      <c r="N301" s="51"/>
      <c r="O301" s="51"/>
      <c r="P301" s="51"/>
      <c r="Q301" s="49"/>
      <c r="R301" s="50">
        <f t="shared" si="4"/>
        <v>0</v>
      </c>
      <c r="S301" s="3"/>
      <c r="T301" s="6"/>
      <c r="U301" s="3"/>
      <c r="V301" s="3"/>
      <c r="W301" s="3"/>
    </row>
    <row r="302" spans="1:23" s="4" customFormat="1" x14ac:dyDescent="0.2">
      <c r="A302" s="31"/>
      <c r="B302" s="51">
        <v>293</v>
      </c>
      <c r="C302" s="51">
        <v>13341508</v>
      </c>
      <c r="D302" s="51"/>
      <c r="E302" s="51" t="s">
        <v>1585</v>
      </c>
      <c r="F302" s="53">
        <v>60</v>
      </c>
      <c r="G302" s="51" t="s">
        <v>246</v>
      </c>
      <c r="H302" s="51">
        <v>60</v>
      </c>
      <c r="I302" s="51" t="s">
        <v>248</v>
      </c>
      <c r="J302" s="51" t="s">
        <v>398</v>
      </c>
      <c r="K302" s="54">
        <v>1</v>
      </c>
      <c r="L302" s="54">
        <v>50</v>
      </c>
      <c r="M302" s="51"/>
      <c r="N302" s="51"/>
      <c r="O302" s="51"/>
      <c r="P302" s="51"/>
      <c r="Q302" s="49"/>
      <c r="R302" s="50">
        <f t="shared" si="4"/>
        <v>0</v>
      </c>
      <c r="S302" s="3"/>
      <c r="T302" s="6"/>
      <c r="U302" s="3"/>
      <c r="V302" s="3"/>
      <c r="W302" s="3"/>
    </row>
    <row r="303" spans="1:23" s="4" customFormat="1" ht="46.5" x14ac:dyDescent="0.2">
      <c r="A303" s="31"/>
      <c r="B303" s="51">
        <v>294</v>
      </c>
      <c r="C303" s="51">
        <v>13341516</v>
      </c>
      <c r="D303" s="51"/>
      <c r="E303" s="51" t="s">
        <v>1521</v>
      </c>
      <c r="F303" s="53">
        <v>96</v>
      </c>
      <c r="G303" s="51" t="s">
        <v>246</v>
      </c>
      <c r="H303" s="51">
        <v>80</v>
      </c>
      <c r="I303" s="51" t="s">
        <v>249</v>
      </c>
      <c r="J303" s="51" t="s">
        <v>399</v>
      </c>
      <c r="K303" s="54">
        <v>1</v>
      </c>
      <c r="L303" s="54">
        <v>50</v>
      </c>
      <c r="M303" s="51"/>
      <c r="N303" s="51"/>
      <c r="O303" s="51"/>
      <c r="P303" s="51"/>
      <c r="Q303" s="49"/>
      <c r="R303" s="50">
        <f t="shared" si="4"/>
        <v>0</v>
      </c>
      <c r="S303" s="3"/>
      <c r="T303" s="6"/>
      <c r="U303" s="3"/>
      <c r="V303" s="3"/>
      <c r="W303" s="3"/>
    </row>
    <row r="304" spans="1:23" s="4" customFormat="1" ht="46.5" x14ac:dyDescent="0.2">
      <c r="A304" s="31"/>
      <c r="B304" s="51">
        <v>295</v>
      </c>
      <c r="C304" s="51">
        <v>13341524</v>
      </c>
      <c r="D304" s="51"/>
      <c r="E304" s="51" t="s">
        <v>182</v>
      </c>
      <c r="F304" s="53">
        <v>40</v>
      </c>
      <c r="G304" s="51" t="s">
        <v>246</v>
      </c>
      <c r="H304" s="51">
        <v>80</v>
      </c>
      <c r="I304" s="51" t="s">
        <v>249</v>
      </c>
      <c r="J304" s="51" t="s">
        <v>399</v>
      </c>
      <c r="K304" s="54">
        <v>1</v>
      </c>
      <c r="L304" s="54">
        <v>50</v>
      </c>
      <c r="M304" s="51"/>
      <c r="N304" s="51"/>
      <c r="O304" s="51"/>
      <c r="P304" s="51"/>
      <c r="Q304" s="49"/>
      <c r="R304" s="50">
        <f t="shared" si="4"/>
        <v>0</v>
      </c>
      <c r="S304" s="3"/>
      <c r="T304" s="6"/>
      <c r="U304" s="3"/>
      <c r="V304" s="3"/>
      <c r="W304" s="3"/>
    </row>
    <row r="305" spans="1:23" s="4" customFormat="1" ht="46.5" x14ac:dyDescent="0.2">
      <c r="A305" s="31"/>
      <c r="B305" s="51">
        <v>296</v>
      </c>
      <c r="C305" s="51">
        <v>13341532</v>
      </c>
      <c r="D305" s="51"/>
      <c r="E305" s="51" t="s">
        <v>183</v>
      </c>
      <c r="F305" s="53">
        <v>64</v>
      </c>
      <c r="G305" s="51" t="s">
        <v>246</v>
      </c>
      <c r="H305" s="51">
        <v>80</v>
      </c>
      <c r="I305" s="51" t="s">
        <v>249</v>
      </c>
      <c r="J305" s="51" t="s">
        <v>399</v>
      </c>
      <c r="K305" s="54">
        <v>1</v>
      </c>
      <c r="L305" s="54">
        <v>50</v>
      </c>
      <c r="M305" s="51"/>
      <c r="N305" s="51"/>
      <c r="O305" s="51"/>
      <c r="P305" s="51"/>
      <c r="Q305" s="49"/>
      <c r="R305" s="50">
        <f t="shared" si="4"/>
        <v>0</v>
      </c>
      <c r="S305" s="3"/>
      <c r="T305" s="6"/>
      <c r="U305" s="3"/>
      <c r="V305" s="3"/>
      <c r="W305" s="3"/>
    </row>
    <row r="306" spans="1:23" s="4" customFormat="1" x14ac:dyDescent="0.2">
      <c r="A306" s="31"/>
      <c r="B306" s="51">
        <v>297</v>
      </c>
      <c r="C306" s="51">
        <v>13341763</v>
      </c>
      <c r="D306" s="51"/>
      <c r="E306" s="51" t="s">
        <v>1522</v>
      </c>
      <c r="F306" s="53">
        <v>560</v>
      </c>
      <c r="G306" s="51" t="s">
        <v>246</v>
      </c>
      <c r="H306" s="51">
        <v>80</v>
      </c>
      <c r="I306" s="51" t="s">
        <v>248</v>
      </c>
      <c r="J306" s="51" t="s">
        <v>398</v>
      </c>
      <c r="K306" s="54">
        <v>1</v>
      </c>
      <c r="L306" s="54">
        <v>50</v>
      </c>
      <c r="M306" s="51"/>
      <c r="N306" s="51"/>
      <c r="O306" s="51"/>
      <c r="P306" s="51"/>
      <c r="Q306" s="49"/>
      <c r="R306" s="50">
        <f t="shared" si="4"/>
        <v>0</v>
      </c>
      <c r="S306" s="3"/>
      <c r="T306" s="6"/>
      <c r="U306" s="3"/>
      <c r="V306" s="3"/>
      <c r="W306" s="3"/>
    </row>
    <row r="307" spans="1:23" s="4" customFormat="1" x14ac:dyDescent="0.2">
      <c r="A307" s="31"/>
      <c r="B307" s="51">
        <v>298</v>
      </c>
      <c r="C307" s="51">
        <v>13341771</v>
      </c>
      <c r="D307" s="51"/>
      <c r="E307" s="51" t="s">
        <v>184</v>
      </c>
      <c r="F307" s="53">
        <v>30</v>
      </c>
      <c r="G307" s="51" t="s">
        <v>246</v>
      </c>
      <c r="H307" s="51" t="s">
        <v>1573</v>
      </c>
      <c r="I307" s="51" t="s">
        <v>249</v>
      </c>
      <c r="J307" s="51" t="s">
        <v>398</v>
      </c>
      <c r="K307" s="54">
        <v>1</v>
      </c>
      <c r="L307" s="54" t="s">
        <v>1534</v>
      </c>
      <c r="M307" s="51"/>
      <c r="N307" s="51"/>
      <c r="O307" s="51"/>
      <c r="P307" s="51"/>
      <c r="Q307" s="49"/>
      <c r="R307" s="50">
        <f t="shared" si="4"/>
        <v>0</v>
      </c>
      <c r="S307" s="3"/>
      <c r="T307" s="6"/>
      <c r="U307" s="3"/>
      <c r="V307" s="3"/>
      <c r="W307" s="3"/>
    </row>
    <row r="308" spans="1:23" s="4" customFormat="1" x14ac:dyDescent="0.2">
      <c r="A308" s="31"/>
      <c r="B308" s="51">
        <v>299</v>
      </c>
      <c r="C308" s="51">
        <v>13341896</v>
      </c>
      <c r="D308" s="51"/>
      <c r="E308" s="51" t="s">
        <v>371</v>
      </c>
      <c r="F308" s="53">
        <v>120</v>
      </c>
      <c r="G308" s="51" t="s">
        <v>372</v>
      </c>
      <c r="H308" s="51" t="s">
        <v>1573</v>
      </c>
      <c r="I308" s="51" t="s">
        <v>249</v>
      </c>
      <c r="J308" s="51" t="s">
        <v>398</v>
      </c>
      <c r="K308" s="54">
        <v>1</v>
      </c>
      <c r="L308" s="54" t="s">
        <v>1534</v>
      </c>
      <c r="M308" s="51"/>
      <c r="N308" s="51"/>
      <c r="O308" s="51"/>
      <c r="P308" s="51"/>
      <c r="Q308" s="49"/>
      <c r="R308" s="50">
        <f t="shared" si="4"/>
        <v>0</v>
      </c>
      <c r="S308" s="3"/>
      <c r="T308" s="6"/>
      <c r="U308" s="3"/>
      <c r="V308" s="3"/>
      <c r="W308" s="3"/>
    </row>
    <row r="309" spans="1:23" s="4" customFormat="1" x14ac:dyDescent="0.2">
      <c r="A309" s="31"/>
      <c r="B309" s="51">
        <v>300</v>
      </c>
      <c r="C309" s="51">
        <v>13341904</v>
      </c>
      <c r="D309" s="51"/>
      <c r="E309" s="51" t="s">
        <v>185</v>
      </c>
      <c r="F309" s="53">
        <v>100</v>
      </c>
      <c r="G309" s="51" t="s">
        <v>246</v>
      </c>
      <c r="H309" s="51">
        <v>60</v>
      </c>
      <c r="I309" s="51" t="s">
        <v>244</v>
      </c>
      <c r="J309" s="51" t="s">
        <v>398</v>
      </c>
      <c r="K309" s="54">
        <v>1</v>
      </c>
      <c r="L309" s="54">
        <v>50</v>
      </c>
      <c r="M309" s="51"/>
      <c r="N309" s="51"/>
      <c r="O309" s="51"/>
      <c r="P309" s="51"/>
      <c r="Q309" s="49"/>
      <c r="R309" s="50">
        <f t="shared" si="4"/>
        <v>0</v>
      </c>
      <c r="S309" s="3"/>
      <c r="T309" s="6"/>
      <c r="U309" s="3"/>
      <c r="V309" s="3"/>
      <c r="W309" s="3"/>
    </row>
    <row r="310" spans="1:23" s="4" customFormat="1" x14ac:dyDescent="0.2">
      <c r="A310" s="31"/>
      <c r="B310" s="51">
        <v>301</v>
      </c>
      <c r="C310" s="51">
        <v>13341995</v>
      </c>
      <c r="D310" s="51"/>
      <c r="E310" s="51" t="s">
        <v>187</v>
      </c>
      <c r="F310" s="53">
        <v>50</v>
      </c>
      <c r="G310" s="51" t="s">
        <v>246</v>
      </c>
      <c r="H310" s="51">
        <v>60</v>
      </c>
      <c r="I310" s="51" t="s">
        <v>249</v>
      </c>
      <c r="J310" s="51" t="s">
        <v>398</v>
      </c>
      <c r="K310" s="54">
        <v>1</v>
      </c>
      <c r="L310" s="54">
        <v>50</v>
      </c>
      <c r="M310" s="51"/>
      <c r="N310" s="51"/>
      <c r="O310" s="51"/>
      <c r="P310" s="51"/>
      <c r="Q310" s="49"/>
      <c r="R310" s="50">
        <f t="shared" si="4"/>
        <v>0</v>
      </c>
      <c r="S310" s="3"/>
      <c r="T310" s="6"/>
      <c r="U310" s="3"/>
      <c r="V310" s="3"/>
      <c r="W310" s="3"/>
    </row>
    <row r="311" spans="1:23" s="4" customFormat="1" x14ac:dyDescent="0.2">
      <c r="A311" s="31"/>
      <c r="B311" s="51">
        <v>302</v>
      </c>
      <c r="C311" s="51">
        <v>13342019</v>
      </c>
      <c r="D311" s="51"/>
      <c r="E311" s="51" t="s">
        <v>1523</v>
      </c>
      <c r="F311" s="53">
        <v>100</v>
      </c>
      <c r="G311" s="51" t="s">
        <v>246</v>
      </c>
      <c r="H311" s="51">
        <v>60</v>
      </c>
      <c r="I311" s="51" t="s">
        <v>247</v>
      </c>
      <c r="J311" s="51" t="s">
        <v>398</v>
      </c>
      <c r="K311" s="54">
        <v>1</v>
      </c>
      <c r="L311" s="54">
        <v>50</v>
      </c>
      <c r="M311" s="51"/>
      <c r="N311" s="51"/>
      <c r="O311" s="51"/>
      <c r="P311" s="51"/>
      <c r="Q311" s="49"/>
      <c r="R311" s="50">
        <f t="shared" si="4"/>
        <v>0</v>
      </c>
      <c r="S311" s="8"/>
      <c r="T311" s="6"/>
      <c r="U311" s="8"/>
      <c r="V311" s="8"/>
      <c r="W311" s="8"/>
    </row>
    <row r="312" spans="1:23" s="4" customFormat="1" x14ac:dyDescent="0.2">
      <c r="A312" s="31"/>
      <c r="B312" s="51">
        <v>303</v>
      </c>
      <c r="C312" s="51">
        <v>13342035</v>
      </c>
      <c r="D312" s="51"/>
      <c r="E312" s="51" t="s">
        <v>188</v>
      </c>
      <c r="F312" s="53">
        <v>200</v>
      </c>
      <c r="G312" s="51" t="s">
        <v>246</v>
      </c>
      <c r="H312" s="51">
        <v>80</v>
      </c>
      <c r="I312" s="51" t="s">
        <v>258</v>
      </c>
      <c r="J312" s="51" t="s">
        <v>398</v>
      </c>
      <c r="K312" s="54">
        <v>1</v>
      </c>
      <c r="L312" s="54">
        <v>50</v>
      </c>
      <c r="M312" s="51"/>
      <c r="N312" s="51"/>
      <c r="O312" s="51"/>
      <c r="P312" s="51"/>
      <c r="Q312" s="49"/>
      <c r="R312" s="50">
        <f t="shared" si="4"/>
        <v>0</v>
      </c>
      <c r="S312" s="3"/>
      <c r="T312" s="6"/>
      <c r="U312" s="3"/>
      <c r="V312" s="3"/>
      <c r="W312" s="3"/>
    </row>
    <row r="313" spans="1:23" s="4" customFormat="1" x14ac:dyDescent="0.2">
      <c r="A313" s="31"/>
      <c r="B313" s="51">
        <v>304</v>
      </c>
      <c r="C313" s="51">
        <v>13342043</v>
      </c>
      <c r="D313" s="51"/>
      <c r="E313" s="51" t="s">
        <v>189</v>
      </c>
      <c r="F313" s="53">
        <v>170</v>
      </c>
      <c r="G313" s="51" t="s">
        <v>246</v>
      </c>
      <c r="H313" s="51">
        <v>80</v>
      </c>
      <c r="I313" s="51" t="s">
        <v>250</v>
      </c>
      <c r="J313" s="51" t="s">
        <v>398</v>
      </c>
      <c r="K313" s="54">
        <v>1</v>
      </c>
      <c r="L313" s="54">
        <v>50</v>
      </c>
      <c r="M313" s="51"/>
      <c r="N313" s="51"/>
      <c r="O313" s="51"/>
      <c r="P313" s="51"/>
      <c r="Q313" s="49"/>
      <c r="R313" s="50">
        <f t="shared" si="4"/>
        <v>0</v>
      </c>
      <c r="S313" s="3"/>
      <c r="T313" s="6"/>
      <c r="U313" s="3"/>
      <c r="V313" s="3"/>
      <c r="W313" s="3"/>
    </row>
    <row r="314" spans="1:23" s="4" customFormat="1" ht="69.75" x14ac:dyDescent="0.2">
      <c r="A314" s="31"/>
      <c r="B314" s="51">
        <v>305</v>
      </c>
      <c r="C314" s="51">
        <v>13342332</v>
      </c>
      <c r="D314" s="51"/>
      <c r="E314" s="51" t="s">
        <v>192</v>
      </c>
      <c r="F314" s="53">
        <v>36</v>
      </c>
      <c r="G314" s="51" t="s">
        <v>246</v>
      </c>
      <c r="H314" s="51">
        <v>80</v>
      </c>
      <c r="I314" s="51" t="s">
        <v>244</v>
      </c>
      <c r="J314" s="51" t="s">
        <v>399</v>
      </c>
      <c r="K314" s="54">
        <v>1</v>
      </c>
      <c r="L314" s="54">
        <v>20</v>
      </c>
      <c r="M314" s="51" t="s">
        <v>401</v>
      </c>
      <c r="N314" s="51"/>
      <c r="O314" s="51" t="s">
        <v>301</v>
      </c>
      <c r="P314" s="51" t="s">
        <v>414</v>
      </c>
      <c r="Q314" s="49"/>
      <c r="R314" s="50">
        <f t="shared" si="4"/>
        <v>0</v>
      </c>
      <c r="S314" s="3"/>
      <c r="T314" s="6"/>
      <c r="U314" s="3"/>
      <c r="V314" s="3"/>
      <c r="W314" s="3"/>
    </row>
    <row r="315" spans="1:23" s="4" customFormat="1" ht="46.5" x14ac:dyDescent="0.2">
      <c r="A315" s="31"/>
      <c r="B315" s="51">
        <v>306</v>
      </c>
      <c r="C315" s="51">
        <v>13342357</v>
      </c>
      <c r="D315" s="51"/>
      <c r="E315" s="51" t="s">
        <v>1524</v>
      </c>
      <c r="F315" s="53">
        <v>150</v>
      </c>
      <c r="G315" s="51" t="s">
        <v>246</v>
      </c>
      <c r="H315" s="51">
        <v>80</v>
      </c>
      <c r="I315" s="51" t="s">
        <v>249</v>
      </c>
      <c r="J315" s="51" t="s">
        <v>399</v>
      </c>
      <c r="K315" s="54">
        <v>1</v>
      </c>
      <c r="L315" s="54">
        <v>50</v>
      </c>
      <c r="M315" s="51"/>
      <c r="N315" s="51"/>
      <c r="O315" s="51"/>
      <c r="P315" s="51"/>
      <c r="Q315" s="49"/>
      <c r="R315" s="50">
        <f t="shared" si="4"/>
        <v>0</v>
      </c>
      <c r="S315" s="3"/>
      <c r="T315" s="6"/>
      <c r="U315" s="3"/>
      <c r="V315" s="3"/>
      <c r="W315" s="3"/>
    </row>
    <row r="316" spans="1:23" s="4" customFormat="1" ht="46.5" x14ac:dyDescent="0.2">
      <c r="A316" s="31"/>
      <c r="B316" s="51">
        <v>307</v>
      </c>
      <c r="C316" s="51">
        <v>13342365</v>
      </c>
      <c r="D316" s="51"/>
      <c r="E316" s="51" t="s">
        <v>1525</v>
      </c>
      <c r="F316" s="53">
        <v>40</v>
      </c>
      <c r="G316" s="51" t="s">
        <v>246</v>
      </c>
      <c r="H316" s="51">
        <v>80</v>
      </c>
      <c r="I316" s="51" t="s">
        <v>249</v>
      </c>
      <c r="J316" s="51" t="s">
        <v>399</v>
      </c>
      <c r="K316" s="54">
        <v>1</v>
      </c>
      <c r="L316" s="54">
        <v>50</v>
      </c>
      <c r="M316" s="51"/>
      <c r="N316" s="51"/>
      <c r="O316" s="51"/>
      <c r="P316" s="51"/>
      <c r="Q316" s="49"/>
      <c r="R316" s="50">
        <f t="shared" si="4"/>
        <v>0</v>
      </c>
      <c r="S316" s="3"/>
      <c r="T316" s="6"/>
      <c r="U316" s="3"/>
      <c r="V316" s="3"/>
      <c r="W316" s="3"/>
    </row>
    <row r="317" spans="1:23" s="4" customFormat="1" x14ac:dyDescent="0.2">
      <c r="A317" s="31"/>
      <c r="B317" s="51">
        <v>308</v>
      </c>
      <c r="C317" s="51">
        <v>13342407</v>
      </c>
      <c r="D317" s="51"/>
      <c r="E317" s="51" t="s">
        <v>194</v>
      </c>
      <c r="F317" s="53">
        <v>1400</v>
      </c>
      <c r="G317" s="51" t="s">
        <v>246</v>
      </c>
      <c r="H317" s="51">
        <v>60</v>
      </c>
      <c r="I317" s="51" t="s">
        <v>247</v>
      </c>
      <c r="J317" s="51" t="s">
        <v>398</v>
      </c>
      <c r="K317" s="54">
        <v>1</v>
      </c>
      <c r="L317" s="54">
        <v>50</v>
      </c>
      <c r="M317" s="51"/>
      <c r="N317" s="51"/>
      <c r="O317" s="51"/>
      <c r="P317" s="51"/>
      <c r="Q317" s="49"/>
      <c r="R317" s="50">
        <f t="shared" si="4"/>
        <v>0</v>
      </c>
      <c r="S317" s="3"/>
      <c r="T317" s="6"/>
      <c r="U317" s="3"/>
      <c r="V317" s="3"/>
      <c r="W317" s="3"/>
    </row>
    <row r="318" spans="1:23" s="4" customFormat="1" ht="46.5" x14ac:dyDescent="0.2">
      <c r="A318" s="31"/>
      <c r="B318" s="51">
        <v>309</v>
      </c>
      <c r="C318" s="51">
        <v>13342506</v>
      </c>
      <c r="D318" s="51"/>
      <c r="E318" s="51" t="s">
        <v>195</v>
      </c>
      <c r="F318" s="53">
        <v>32</v>
      </c>
      <c r="G318" s="51" t="s">
        <v>257</v>
      </c>
      <c r="H318" s="51">
        <v>80</v>
      </c>
      <c r="I318" s="51" t="s">
        <v>259</v>
      </c>
      <c r="J318" s="51" t="s">
        <v>399</v>
      </c>
      <c r="K318" s="54">
        <v>1</v>
      </c>
      <c r="L318" s="54">
        <v>1</v>
      </c>
      <c r="M318" s="51"/>
      <c r="N318" s="51"/>
      <c r="O318" s="51"/>
      <c r="P318" s="51" t="s">
        <v>262</v>
      </c>
      <c r="Q318" s="49"/>
      <c r="R318" s="50">
        <f t="shared" si="4"/>
        <v>0</v>
      </c>
      <c r="S318" s="3"/>
      <c r="T318" s="6"/>
      <c r="U318" s="3"/>
      <c r="V318" s="3"/>
      <c r="W318" s="3"/>
    </row>
    <row r="319" spans="1:23" s="4" customFormat="1" ht="46.5" x14ac:dyDescent="0.2">
      <c r="A319" s="31"/>
      <c r="B319" s="51">
        <v>310</v>
      </c>
      <c r="C319" s="51">
        <v>13342605</v>
      </c>
      <c r="D319" s="51"/>
      <c r="E319" s="51" t="s">
        <v>196</v>
      </c>
      <c r="F319" s="53">
        <v>88</v>
      </c>
      <c r="G319" s="51" t="s">
        <v>243</v>
      </c>
      <c r="H319" s="51" t="s">
        <v>1573</v>
      </c>
      <c r="I319" s="51" t="s">
        <v>1549</v>
      </c>
      <c r="J319" s="51" t="s">
        <v>398</v>
      </c>
      <c r="K319" s="54">
        <v>1</v>
      </c>
      <c r="L319" s="54" t="s">
        <v>1550</v>
      </c>
      <c r="M319" s="51" t="s">
        <v>401</v>
      </c>
      <c r="N319" s="51" t="s">
        <v>401</v>
      </c>
      <c r="O319" s="51" t="s">
        <v>401</v>
      </c>
      <c r="P319" s="51" t="s">
        <v>415</v>
      </c>
      <c r="Q319" s="49"/>
      <c r="R319" s="50">
        <f t="shared" si="4"/>
        <v>0</v>
      </c>
      <c r="S319" s="3"/>
      <c r="T319" s="6"/>
      <c r="U319" s="3"/>
      <c r="V319" s="3"/>
      <c r="W319" s="3"/>
    </row>
    <row r="320" spans="1:23" s="4" customFormat="1" ht="46.5" x14ac:dyDescent="0.2">
      <c r="A320" s="31"/>
      <c r="B320" s="51">
        <v>311</v>
      </c>
      <c r="C320" s="51">
        <v>13342829</v>
      </c>
      <c r="D320" s="51"/>
      <c r="E320" s="51" t="s">
        <v>198</v>
      </c>
      <c r="F320" s="53">
        <v>300</v>
      </c>
      <c r="G320" s="51" t="s">
        <v>246</v>
      </c>
      <c r="H320" s="51">
        <v>80</v>
      </c>
      <c r="I320" s="51" t="s">
        <v>244</v>
      </c>
      <c r="J320" s="51" t="s">
        <v>399</v>
      </c>
      <c r="K320" s="54">
        <v>1</v>
      </c>
      <c r="L320" s="54">
        <v>50</v>
      </c>
      <c r="M320" s="51"/>
      <c r="N320" s="51"/>
      <c r="O320" s="51"/>
      <c r="P320" s="51"/>
      <c r="Q320" s="49"/>
      <c r="R320" s="50">
        <f t="shared" si="4"/>
        <v>0</v>
      </c>
      <c r="S320" s="3"/>
      <c r="T320" s="6"/>
      <c r="U320" s="3"/>
      <c r="V320" s="3"/>
      <c r="W320" s="3"/>
    </row>
    <row r="321" spans="1:23" s="4" customFormat="1" x14ac:dyDescent="0.2">
      <c r="A321" s="31"/>
      <c r="B321" s="51">
        <v>312</v>
      </c>
      <c r="C321" s="51">
        <v>13342837</v>
      </c>
      <c r="D321" s="51"/>
      <c r="E321" s="51" t="s">
        <v>199</v>
      </c>
      <c r="F321" s="53">
        <v>80</v>
      </c>
      <c r="G321" s="51" t="s">
        <v>257</v>
      </c>
      <c r="H321" s="51">
        <v>180</v>
      </c>
      <c r="I321" s="51" t="s">
        <v>250</v>
      </c>
      <c r="J321" s="51" t="s">
        <v>398</v>
      </c>
      <c r="K321" s="54">
        <v>1</v>
      </c>
      <c r="L321" s="54">
        <v>1</v>
      </c>
      <c r="M321" s="51"/>
      <c r="N321" s="51"/>
      <c r="O321" s="51"/>
      <c r="P321" s="51"/>
      <c r="Q321" s="49"/>
      <c r="R321" s="50">
        <f t="shared" si="4"/>
        <v>0</v>
      </c>
      <c r="S321" s="3"/>
      <c r="T321" s="6"/>
      <c r="U321" s="3"/>
      <c r="V321" s="3"/>
      <c r="W321" s="3"/>
    </row>
    <row r="322" spans="1:23" s="4" customFormat="1" x14ac:dyDescent="0.2">
      <c r="A322" s="31"/>
      <c r="B322" s="51">
        <v>313</v>
      </c>
      <c r="C322" s="51">
        <v>13343017</v>
      </c>
      <c r="D322" s="51"/>
      <c r="E322" s="51" t="s">
        <v>1526</v>
      </c>
      <c r="F322" s="53">
        <v>70</v>
      </c>
      <c r="G322" s="51" t="s">
        <v>246</v>
      </c>
      <c r="H322" s="51">
        <v>80</v>
      </c>
      <c r="I322" s="51" t="s">
        <v>248</v>
      </c>
      <c r="J322" s="51" t="s">
        <v>398</v>
      </c>
      <c r="K322" s="54">
        <v>1</v>
      </c>
      <c r="L322" s="54">
        <v>50</v>
      </c>
      <c r="M322" s="51"/>
      <c r="N322" s="51"/>
      <c r="O322" s="51"/>
      <c r="P322" s="51"/>
      <c r="Q322" s="49"/>
      <c r="R322" s="50">
        <f t="shared" si="4"/>
        <v>0</v>
      </c>
      <c r="S322" s="3"/>
      <c r="T322" s="6"/>
      <c r="U322" s="3"/>
      <c r="V322" s="3"/>
      <c r="W322" s="3"/>
    </row>
    <row r="323" spans="1:23" s="4" customFormat="1" ht="69.75" x14ac:dyDescent="0.2">
      <c r="A323" s="31"/>
      <c r="B323" s="51">
        <v>314</v>
      </c>
      <c r="C323" s="51">
        <v>13350251</v>
      </c>
      <c r="D323" s="51"/>
      <c r="E323" s="51" t="s">
        <v>1527</v>
      </c>
      <c r="F323" s="53">
        <v>140</v>
      </c>
      <c r="G323" s="51" t="s">
        <v>246</v>
      </c>
      <c r="H323" s="51" t="s">
        <v>1573</v>
      </c>
      <c r="I323" s="51" t="s">
        <v>249</v>
      </c>
      <c r="J323" s="51" t="s">
        <v>398</v>
      </c>
      <c r="K323" s="54">
        <v>1</v>
      </c>
      <c r="L323" s="54" t="s">
        <v>1541</v>
      </c>
      <c r="M323" s="51" t="s">
        <v>401</v>
      </c>
      <c r="N323" s="51" t="s">
        <v>401</v>
      </c>
      <c r="O323" s="51" t="s">
        <v>401</v>
      </c>
      <c r="P323" s="51" t="s">
        <v>315</v>
      </c>
      <c r="Q323" s="49"/>
      <c r="R323" s="50">
        <f t="shared" si="4"/>
        <v>0</v>
      </c>
      <c r="S323" s="3"/>
      <c r="T323" s="6"/>
      <c r="U323" s="3"/>
      <c r="V323" s="3"/>
      <c r="W323" s="3"/>
    </row>
    <row r="324" spans="1:23" s="4" customFormat="1" ht="93" x14ac:dyDescent="0.2">
      <c r="A324" s="31"/>
      <c r="B324" s="51">
        <v>315</v>
      </c>
      <c r="C324" s="51">
        <v>13360052</v>
      </c>
      <c r="D324" s="51"/>
      <c r="E324" s="51" t="s">
        <v>1528</v>
      </c>
      <c r="F324" s="53">
        <v>48</v>
      </c>
      <c r="G324" s="51" t="s">
        <v>243</v>
      </c>
      <c r="H324" s="51">
        <v>80</v>
      </c>
      <c r="I324" s="51" t="s">
        <v>250</v>
      </c>
      <c r="J324" s="51" t="s">
        <v>399</v>
      </c>
      <c r="K324" s="54">
        <v>1</v>
      </c>
      <c r="L324" s="54">
        <v>65</v>
      </c>
      <c r="M324" s="51" t="s">
        <v>401</v>
      </c>
      <c r="N324" s="51"/>
      <c r="O324" s="51"/>
      <c r="P324" s="51" t="s">
        <v>318</v>
      </c>
      <c r="Q324" s="49"/>
      <c r="R324" s="50">
        <f t="shared" si="4"/>
        <v>0</v>
      </c>
      <c r="S324" s="3"/>
      <c r="T324" s="6"/>
      <c r="U324" s="3"/>
      <c r="V324" s="3"/>
      <c r="W324" s="3"/>
    </row>
    <row r="325" spans="1:23" s="4" customFormat="1" ht="46.5" x14ac:dyDescent="0.2">
      <c r="A325" s="31"/>
      <c r="B325" s="51">
        <v>316</v>
      </c>
      <c r="C325" s="51">
        <v>13360060</v>
      </c>
      <c r="D325" s="51"/>
      <c r="E325" s="51" t="s">
        <v>1586</v>
      </c>
      <c r="F325" s="53">
        <v>8200</v>
      </c>
      <c r="G325" s="51" t="s">
        <v>246</v>
      </c>
      <c r="H325" s="51">
        <v>80</v>
      </c>
      <c r="I325" s="51" t="s">
        <v>249</v>
      </c>
      <c r="J325" s="51" t="s">
        <v>399</v>
      </c>
      <c r="K325" s="54">
        <v>1</v>
      </c>
      <c r="L325" s="54">
        <v>50</v>
      </c>
      <c r="M325" s="51"/>
      <c r="N325" s="51"/>
      <c r="O325" s="51"/>
      <c r="P325" s="51"/>
      <c r="Q325" s="49"/>
      <c r="R325" s="50">
        <f t="shared" si="4"/>
        <v>0</v>
      </c>
      <c r="S325" s="3"/>
      <c r="T325" s="6"/>
      <c r="U325" s="3"/>
      <c r="V325" s="3"/>
      <c r="W325" s="3"/>
    </row>
    <row r="326" spans="1:23" s="4" customFormat="1" ht="46.5" x14ac:dyDescent="0.2">
      <c r="A326" s="31"/>
      <c r="B326" s="51">
        <v>317</v>
      </c>
      <c r="C326" s="51">
        <v>13360094</v>
      </c>
      <c r="D326" s="51"/>
      <c r="E326" s="51" t="s">
        <v>1587</v>
      </c>
      <c r="F326" s="53">
        <v>920</v>
      </c>
      <c r="G326" s="51" t="s">
        <v>257</v>
      </c>
      <c r="H326" s="51">
        <v>180</v>
      </c>
      <c r="I326" s="51" t="s">
        <v>1560</v>
      </c>
      <c r="J326" s="51" t="s">
        <v>399</v>
      </c>
      <c r="K326" s="54">
        <v>1</v>
      </c>
      <c r="L326" s="54">
        <v>1</v>
      </c>
      <c r="M326" s="51"/>
      <c r="N326" s="51"/>
      <c r="O326" s="51"/>
      <c r="P326" s="51" t="s">
        <v>319</v>
      </c>
      <c r="Q326" s="49"/>
      <c r="R326" s="50">
        <f t="shared" si="4"/>
        <v>0</v>
      </c>
      <c r="S326" s="3"/>
      <c r="T326" s="6"/>
      <c r="U326" s="3"/>
      <c r="V326" s="3"/>
      <c r="W326" s="3"/>
    </row>
    <row r="327" spans="1:23" s="4" customFormat="1" ht="46.5" x14ac:dyDescent="0.2">
      <c r="A327" s="31"/>
      <c r="B327" s="51">
        <v>318</v>
      </c>
      <c r="C327" s="51">
        <v>13360102</v>
      </c>
      <c r="D327" s="51"/>
      <c r="E327" s="51" t="s">
        <v>1588</v>
      </c>
      <c r="F327" s="53">
        <v>80</v>
      </c>
      <c r="G327" s="51" t="s">
        <v>257</v>
      </c>
      <c r="H327" s="51">
        <v>240</v>
      </c>
      <c r="I327" s="51" t="s">
        <v>249</v>
      </c>
      <c r="J327" s="51" t="s">
        <v>399</v>
      </c>
      <c r="K327" s="54">
        <v>1</v>
      </c>
      <c r="L327" s="54">
        <v>1</v>
      </c>
      <c r="M327" s="51"/>
      <c r="N327" s="51"/>
      <c r="O327" s="51"/>
      <c r="P327" s="51" t="s">
        <v>320</v>
      </c>
      <c r="Q327" s="49"/>
      <c r="R327" s="50">
        <f t="shared" si="4"/>
        <v>0</v>
      </c>
      <c r="S327" s="3"/>
      <c r="T327" s="6"/>
      <c r="U327" s="3"/>
      <c r="V327" s="3"/>
      <c r="W327" s="3"/>
    </row>
    <row r="328" spans="1:23" s="4" customFormat="1" ht="46.5" x14ac:dyDescent="0.2">
      <c r="A328" s="31"/>
      <c r="B328" s="51">
        <v>319</v>
      </c>
      <c r="C328" s="51">
        <v>13360110</v>
      </c>
      <c r="D328" s="51"/>
      <c r="E328" s="51" t="s">
        <v>201</v>
      </c>
      <c r="F328" s="53">
        <v>12044</v>
      </c>
      <c r="G328" s="51" t="s">
        <v>246</v>
      </c>
      <c r="H328" s="51">
        <v>80</v>
      </c>
      <c r="I328" s="51" t="s">
        <v>247</v>
      </c>
      <c r="J328" s="51" t="s">
        <v>398</v>
      </c>
      <c r="K328" s="54">
        <v>1</v>
      </c>
      <c r="L328" s="54" t="s">
        <v>1541</v>
      </c>
      <c r="M328" s="51"/>
      <c r="N328" s="51" t="s">
        <v>401</v>
      </c>
      <c r="O328" s="51"/>
      <c r="P328" s="51" t="s">
        <v>350</v>
      </c>
      <c r="Q328" s="49"/>
      <c r="R328" s="50">
        <f t="shared" si="4"/>
        <v>0</v>
      </c>
      <c r="S328" s="3"/>
      <c r="T328" s="6"/>
      <c r="U328" s="3"/>
      <c r="V328" s="3"/>
      <c r="W328" s="3"/>
    </row>
    <row r="329" spans="1:23" s="4" customFormat="1" ht="46.5" x14ac:dyDescent="0.2">
      <c r="A329" s="31"/>
      <c r="B329" s="51">
        <v>320</v>
      </c>
      <c r="C329" s="51">
        <v>13360128</v>
      </c>
      <c r="D329" s="51"/>
      <c r="E329" s="51" t="s">
        <v>202</v>
      </c>
      <c r="F329" s="53">
        <v>200</v>
      </c>
      <c r="G329" s="51" t="s">
        <v>246</v>
      </c>
      <c r="H329" s="51">
        <v>80</v>
      </c>
      <c r="I329" s="51" t="s">
        <v>259</v>
      </c>
      <c r="J329" s="51" t="s">
        <v>399</v>
      </c>
      <c r="K329" s="54">
        <v>1</v>
      </c>
      <c r="L329" s="54">
        <v>1</v>
      </c>
      <c r="M329" s="51"/>
      <c r="N329" s="51"/>
      <c r="O329" s="51"/>
      <c r="P329" s="51" t="s">
        <v>359</v>
      </c>
      <c r="Q329" s="49"/>
      <c r="R329" s="50">
        <f t="shared" si="4"/>
        <v>0</v>
      </c>
      <c r="S329" s="3"/>
      <c r="T329" s="6"/>
      <c r="U329" s="3"/>
      <c r="V329" s="3"/>
      <c r="W329" s="3"/>
    </row>
    <row r="330" spans="1:23" ht="46.5" x14ac:dyDescent="0.2">
      <c r="A330" s="31"/>
      <c r="B330" s="51">
        <v>321</v>
      </c>
      <c r="C330" s="51">
        <v>13360144</v>
      </c>
      <c r="D330" s="51"/>
      <c r="E330" s="51" t="s">
        <v>1589</v>
      </c>
      <c r="F330" s="53">
        <v>300</v>
      </c>
      <c r="G330" s="51" t="s">
        <v>0</v>
      </c>
      <c r="H330" s="51">
        <v>80</v>
      </c>
      <c r="I330" s="51" t="s">
        <v>259</v>
      </c>
      <c r="J330" s="51" t="s">
        <v>399</v>
      </c>
      <c r="K330" s="54">
        <v>1</v>
      </c>
      <c r="L330" s="54">
        <v>1</v>
      </c>
      <c r="M330" s="51"/>
      <c r="N330" s="51"/>
      <c r="O330" s="51"/>
      <c r="P330" s="51"/>
      <c r="Q330" s="49"/>
      <c r="R330" s="50">
        <f t="shared" si="4"/>
        <v>0</v>
      </c>
      <c r="S330" s="3"/>
      <c r="U330" s="3"/>
      <c r="V330" s="3"/>
      <c r="W330" s="3"/>
    </row>
    <row r="331" spans="1:23" s="4" customFormat="1" x14ac:dyDescent="0.2">
      <c r="A331" s="31"/>
      <c r="B331" s="51">
        <v>322</v>
      </c>
      <c r="C331" s="51">
        <v>13360227</v>
      </c>
      <c r="D331" s="51"/>
      <c r="E331" s="51" t="s">
        <v>203</v>
      </c>
      <c r="F331" s="53">
        <v>190</v>
      </c>
      <c r="G331" s="51" t="s">
        <v>246</v>
      </c>
      <c r="H331" s="51">
        <v>60</v>
      </c>
      <c r="I331" s="51" t="s">
        <v>249</v>
      </c>
      <c r="J331" s="51" t="s">
        <v>398</v>
      </c>
      <c r="K331" s="54">
        <v>1</v>
      </c>
      <c r="L331" s="54">
        <v>50</v>
      </c>
      <c r="M331" s="51"/>
      <c r="N331" s="51"/>
      <c r="O331" s="51"/>
      <c r="P331" s="51"/>
      <c r="Q331" s="49"/>
      <c r="R331" s="50">
        <f t="shared" ref="R331:R357" si="5">Q331*F331</f>
        <v>0</v>
      </c>
      <c r="S331" s="3"/>
      <c r="T331" s="6"/>
      <c r="U331" s="3"/>
      <c r="V331" s="3"/>
      <c r="W331" s="3"/>
    </row>
    <row r="332" spans="1:23" s="4" customFormat="1" x14ac:dyDescent="0.2">
      <c r="A332" s="31"/>
      <c r="B332" s="51">
        <v>323</v>
      </c>
      <c r="C332" s="51">
        <v>13360235</v>
      </c>
      <c r="D332" s="51"/>
      <c r="E332" s="51" t="s">
        <v>204</v>
      </c>
      <c r="F332" s="53">
        <v>80</v>
      </c>
      <c r="G332" s="51" t="s">
        <v>246</v>
      </c>
      <c r="H332" s="51">
        <v>60</v>
      </c>
      <c r="I332" s="51" t="s">
        <v>248</v>
      </c>
      <c r="J332" s="51" t="s">
        <v>398</v>
      </c>
      <c r="K332" s="54">
        <v>1</v>
      </c>
      <c r="L332" s="54">
        <v>50</v>
      </c>
      <c r="M332" s="51"/>
      <c r="N332" s="51"/>
      <c r="O332" s="51"/>
      <c r="P332" s="51"/>
      <c r="Q332" s="49"/>
      <c r="R332" s="50">
        <f t="shared" si="5"/>
        <v>0</v>
      </c>
      <c r="S332" s="3"/>
      <c r="T332" s="6"/>
      <c r="U332" s="3"/>
      <c r="V332" s="3"/>
      <c r="W332" s="3"/>
    </row>
    <row r="333" spans="1:23" ht="46.5" x14ac:dyDescent="0.2">
      <c r="A333" s="31"/>
      <c r="B333" s="51">
        <v>324</v>
      </c>
      <c r="C333" s="51">
        <v>13360243</v>
      </c>
      <c r="D333" s="51"/>
      <c r="E333" s="51" t="s">
        <v>205</v>
      </c>
      <c r="F333" s="53">
        <v>350</v>
      </c>
      <c r="G333" s="51" t="s">
        <v>1648</v>
      </c>
      <c r="H333" s="51">
        <v>180</v>
      </c>
      <c r="I333" s="51" t="s">
        <v>403</v>
      </c>
      <c r="J333" s="51" t="s">
        <v>399</v>
      </c>
      <c r="K333" s="54">
        <v>4</v>
      </c>
      <c r="L333" s="54">
        <v>1</v>
      </c>
      <c r="M333" s="51"/>
      <c r="N333" s="51"/>
      <c r="O333" s="51"/>
      <c r="P333" s="51" t="s">
        <v>404</v>
      </c>
      <c r="Q333" s="49"/>
      <c r="R333" s="50">
        <f t="shared" si="5"/>
        <v>0</v>
      </c>
      <c r="S333" s="3"/>
      <c r="U333" s="3"/>
      <c r="V333" s="3"/>
      <c r="W333" s="3"/>
    </row>
    <row r="334" spans="1:23" ht="46.5" x14ac:dyDescent="0.2">
      <c r="A334" s="31"/>
      <c r="B334" s="51">
        <v>325</v>
      </c>
      <c r="C334" s="51">
        <v>13360250</v>
      </c>
      <c r="D334" s="51"/>
      <c r="E334" s="51" t="s">
        <v>206</v>
      </c>
      <c r="F334" s="53">
        <v>120</v>
      </c>
      <c r="G334" s="51" t="s">
        <v>0</v>
      </c>
      <c r="H334" s="51">
        <v>240</v>
      </c>
      <c r="I334" s="51" t="s">
        <v>254</v>
      </c>
      <c r="J334" s="51" t="s">
        <v>399</v>
      </c>
      <c r="K334" s="54">
        <v>1</v>
      </c>
      <c r="L334" s="54">
        <v>1</v>
      </c>
      <c r="M334" s="51"/>
      <c r="N334" s="51"/>
      <c r="O334" s="51"/>
      <c r="P334" s="51"/>
      <c r="Q334" s="49"/>
      <c r="R334" s="50">
        <f t="shared" si="5"/>
        <v>0</v>
      </c>
      <c r="S334" s="3"/>
      <c r="U334" s="3"/>
      <c r="V334" s="3"/>
      <c r="W334" s="3"/>
    </row>
    <row r="335" spans="1:23" ht="46.5" x14ac:dyDescent="0.2">
      <c r="A335" s="31"/>
      <c r="B335" s="51">
        <v>326</v>
      </c>
      <c r="C335" s="51">
        <v>13360268</v>
      </c>
      <c r="D335" s="51"/>
      <c r="E335" s="51" t="s">
        <v>207</v>
      </c>
      <c r="F335" s="53">
        <v>80</v>
      </c>
      <c r="G335" s="51" t="s">
        <v>1648</v>
      </c>
      <c r="H335" s="51">
        <v>240</v>
      </c>
      <c r="I335" s="51" t="s">
        <v>254</v>
      </c>
      <c r="J335" s="51" t="s">
        <v>399</v>
      </c>
      <c r="K335" s="54">
        <v>1</v>
      </c>
      <c r="L335" s="54">
        <v>1</v>
      </c>
      <c r="M335" s="51"/>
      <c r="N335" s="51"/>
      <c r="O335" s="51"/>
      <c r="P335" s="51"/>
      <c r="Q335" s="49"/>
      <c r="R335" s="50">
        <f t="shared" si="5"/>
        <v>0</v>
      </c>
      <c r="S335" s="3"/>
      <c r="U335" s="3"/>
      <c r="V335" s="3"/>
      <c r="W335" s="3"/>
    </row>
    <row r="336" spans="1:23" x14ac:dyDescent="0.2">
      <c r="A336" s="31"/>
      <c r="B336" s="51">
        <v>327</v>
      </c>
      <c r="C336" s="51">
        <v>13360284</v>
      </c>
      <c r="D336" s="51"/>
      <c r="E336" s="51" t="s">
        <v>208</v>
      </c>
      <c r="F336" s="53">
        <v>160</v>
      </c>
      <c r="G336" s="51" t="s">
        <v>246</v>
      </c>
      <c r="H336" s="51">
        <v>60</v>
      </c>
      <c r="I336" s="51" t="s">
        <v>248</v>
      </c>
      <c r="J336" s="51" t="s">
        <v>398</v>
      </c>
      <c r="K336" s="54">
        <v>1</v>
      </c>
      <c r="L336" s="54">
        <v>50</v>
      </c>
      <c r="M336" s="51"/>
      <c r="N336" s="51"/>
      <c r="O336" s="51"/>
      <c r="P336" s="51"/>
      <c r="Q336" s="49"/>
      <c r="R336" s="50">
        <f t="shared" si="5"/>
        <v>0</v>
      </c>
      <c r="S336" s="3"/>
      <c r="U336" s="3"/>
      <c r="V336" s="3"/>
      <c r="W336" s="3"/>
    </row>
    <row r="337" spans="1:23" x14ac:dyDescent="0.2">
      <c r="A337" s="31"/>
      <c r="B337" s="51">
        <v>328</v>
      </c>
      <c r="C337" s="51">
        <v>13360292</v>
      </c>
      <c r="D337" s="51"/>
      <c r="E337" s="51" t="s">
        <v>1529</v>
      </c>
      <c r="F337" s="53">
        <v>3000</v>
      </c>
      <c r="G337" s="51" t="s">
        <v>246</v>
      </c>
      <c r="H337" s="51">
        <v>60</v>
      </c>
      <c r="I337" s="51" t="s">
        <v>249</v>
      </c>
      <c r="J337" s="51" t="s">
        <v>398</v>
      </c>
      <c r="K337" s="54"/>
      <c r="L337" s="54">
        <v>50</v>
      </c>
      <c r="M337" s="51"/>
      <c r="N337" s="51"/>
      <c r="O337" s="51"/>
      <c r="P337" s="51"/>
      <c r="Q337" s="49"/>
      <c r="R337" s="50">
        <f t="shared" si="5"/>
        <v>0</v>
      </c>
      <c r="S337" s="33"/>
      <c r="U337" s="33"/>
      <c r="V337" s="33"/>
      <c r="W337" s="33"/>
    </row>
    <row r="338" spans="1:23" ht="46.5" x14ac:dyDescent="0.2">
      <c r="A338" s="31"/>
      <c r="B338" s="51">
        <v>329</v>
      </c>
      <c r="C338" s="51">
        <v>13360318</v>
      </c>
      <c r="D338" s="51"/>
      <c r="E338" s="51" t="s">
        <v>209</v>
      </c>
      <c r="F338" s="53">
        <v>40</v>
      </c>
      <c r="G338" s="51" t="s">
        <v>1648</v>
      </c>
      <c r="H338" s="51">
        <v>240</v>
      </c>
      <c r="I338" s="51" t="s">
        <v>1561</v>
      </c>
      <c r="J338" s="51" t="s">
        <v>399</v>
      </c>
      <c r="K338" s="54">
        <v>1</v>
      </c>
      <c r="L338" s="54">
        <v>1</v>
      </c>
      <c r="M338" s="51"/>
      <c r="N338" s="51"/>
      <c r="O338" s="51"/>
      <c r="P338" s="51" t="s">
        <v>321</v>
      </c>
      <c r="Q338" s="49"/>
      <c r="R338" s="50">
        <f t="shared" si="5"/>
        <v>0</v>
      </c>
      <c r="S338" s="3"/>
      <c r="U338" s="3"/>
      <c r="V338" s="3"/>
      <c r="W338" s="3"/>
    </row>
    <row r="339" spans="1:23" x14ac:dyDescent="0.2">
      <c r="A339" s="31"/>
      <c r="B339" s="51">
        <v>330</v>
      </c>
      <c r="C339" s="51">
        <v>13360359</v>
      </c>
      <c r="D339" s="51"/>
      <c r="E339" s="51" t="s">
        <v>210</v>
      </c>
      <c r="F339" s="53">
        <v>20</v>
      </c>
      <c r="G339" s="51" t="s">
        <v>246</v>
      </c>
      <c r="H339" s="51">
        <v>60</v>
      </c>
      <c r="I339" s="51" t="s">
        <v>247</v>
      </c>
      <c r="J339" s="51" t="s">
        <v>398</v>
      </c>
      <c r="K339" s="54">
        <v>1</v>
      </c>
      <c r="L339" s="54">
        <v>50</v>
      </c>
      <c r="M339" s="51"/>
      <c r="N339" s="51"/>
      <c r="O339" s="51"/>
      <c r="P339" s="51"/>
      <c r="Q339" s="49"/>
      <c r="R339" s="50">
        <f t="shared" si="5"/>
        <v>0</v>
      </c>
      <c r="S339" s="3"/>
      <c r="U339" s="3"/>
      <c r="V339" s="3"/>
      <c r="W339" s="3"/>
    </row>
    <row r="340" spans="1:23" x14ac:dyDescent="0.2">
      <c r="A340" s="31"/>
      <c r="B340" s="51">
        <v>331</v>
      </c>
      <c r="C340" s="51">
        <v>13360367</v>
      </c>
      <c r="D340" s="51"/>
      <c r="E340" s="51" t="s">
        <v>211</v>
      </c>
      <c r="F340" s="53">
        <v>30</v>
      </c>
      <c r="G340" s="51" t="s">
        <v>246</v>
      </c>
      <c r="H340" s="51">
        <v>60</v>
      </c>
      <c r="I340" s="51" t="s">
        <v>249</v>
      </c>
      <c r="J340" s="51" t="s">
        <v>398</v>
      </c>
      <c r="K340" s="54">
        <v>1</v>
      </c>
      <c r="L340" s="54">
        <v>50</v>
      </c>
      <c r="M340" s="51"/>
      <c r="N340" s="51"/>
      <c r="O340" s="51"/>
      <c r="P340" s="51"/>
      <c r="Q340" s="49"/>
      <c r="R340" s="50">
        <f t="shared" si="5"/>
        <v>0</v>
      </c>
      <c r="S340" s="3"/>
      <c r="U340" s="3"/>
      <c r="V340" s="3"/>
      <c r="W340" s="3"/>
    </row>
    <row r="341" spans="1:23" x14ac:dyDescent="0.2">
      <c r="A341" s="31"/>
      <c r="B341" s="51">
        <v>332</v>
      </c>
      <c r="C341" s="51">
        <v>13360409</v>
      </c>
      <c r="D341" s="51"/>
      <c r="E341" s="51" t="s">
        <v>212</v>
      </c>
      <c r="F341" s="53">
        <v>50</v>
      </c>
      <c r="G341" s="51" t="s">
        <v>246</v>
      </c>
      <c r="H341" s="51">
        <v>60</v>
      </c>
      <c r="I341" s="51" t="s">
        <v>249</v>
      </c>
      <c r="J341" s="51" t="s">
        <v>398</v>
      </c>
      <c r="K341" s="54">
        <v>1</v>
      </c>
      <c r="L341" s="54">
        <v>50</v>
      </c>
      <c r="M341" s="51"/>
      <c r="N341" s="51"/>
      <c r="O341" s="51"/>
      <c r="P341" s="51"/>
      <c r="Q341" s="49"/>
      <c r="R341" s="50">
        <f t="shared" si="5"/>
        <v>0</v>
      </c>
      <c r="S341" s="3"/>
      <c r="U341" s="3"/>
      <c r="V341" s="3"/>
      <c r="W341" s="3"/>
    </row>
    <row r="342" spans="1:23" ht="46.5" x14ac:dyDescent="0.2">
      <c r="A342" s="31"/>
      <c r="B342" s="51">
        <v>333</v>
      </c>
      <c r="C342" s="51">
        <v>13360516</v>
      </c>
      <c r="D342" s="51"/>
      <c r="E342" s="51" t="s">
        <v>213</v>
      </c>
      <c r="F342" s="53">
        <v>80</v>
      </c>
      <c r="G342" s="51" t="s">
        <v>246</v>
      </c>
      <c r="H342" s="51">
        <v>80</v>
      </c>
      <c r="I342" s="51" t="s">
        <v>249</v>
      </c>
      <c r="J342" s="51" t="s">
        <v>399</v>
      </c>
      <c r="K342" s="54">
        <v>1</v>
      </c>
      <c r="L342" s="54">
        <v>50</v>
      </c>
      <c r="M342" s="51"/>
      <c r="N342" s="51"/>
      <c r="O342" s="51"/>
      <c r="P342" s="51"/>
      <c r="Q342" s="49"/>
      <c r="R342" s="50">
        <f t="shared" si="5"/>
        <v>0</v>
      </c>
      <c r="S342" s="3"/>
      <c r="U342" s="3"/>
      <c r="V342" s="3"/>
      <c r="W342" s="3"/>
    </row>
    <row r="343" spans="1:23" ht="139.5" x14ac:dyDescent="0.2">
      <c r="A343" s="31"/>
      <c r="B343" s="51">
        <v>334</v>
      </c>
      <c r="C343" s="51">
        <v>13370101</v>
      </c>
      <c r="D343" s="51"/>
      <c r="E343" s="51" t="s">
        <v>1602</v>
      </c>
      <c r="F343" s="53">
        <v>60</v>
      </c>
      <c r="G343" s="51" t="s">
        <v>0</v>
      </c>
      <c r="H343" s="51">
        <v>80</v>
      </c>
      <c r="I343" s="51" t="s">
        <v>249</v>
      </c>
      <c r="J343" s="51" t="s">
        <v>398</v>
      </c>
      <c r="K343" s="54">
        <v>1</v>
      </c>
      <c r="L343" s="54">
        <v>50</v>
      </c>
      <c r="M343" s="51"/>
      <c r="N343" s="51"/>
      <c r="O343" s="51"/>
      <c r="P343" s="51" t="s">
        <v>370</v>
      </c>
      <c r="Q343" s="49"/>
      <c r="R343" s="50">
        <f t="shared" si="5"/>
        <v>0</v>
      </c>
      <c r="S343" s="3"/>
      <c r="U343" s="3"/>
      <c r="V343" s="3"/>
      <c r="W343" s="3"/>
    </row>
    <row r="344" spans="1:23" ht="139.5" x14ac:dyDescent="0.2">
      <c r="A344" s="31"/>
      <c r="B344" s="51">
        <v>335</v>
      </c>
      <c r="C344" s="51">
        <v>13370119</v>
      </c>
      <c r="D344" s="51"/>
      <c r="E344" s="51" t="s">
        <v>1603</v>
      </c>
      <c r="F344" s="53">
        <v>60</v>
      </c>
      <c r="G344" s="51" t="s">
        <v>0</v>
      </c>
      <c r="H344" s="51">
        <v>80</v>
      </c>
      <c r="I344" s="51" t="s">
        <v>249</v>
      </c>
      <c r="J344" s="51" t="s">
        <v>1607</v>
      </c>
      <c r="K344" s="54">
        <v>1</v>
      </c>
      <c r="L344" s="54">
        <v>50</v>
      </c>
      <c r="M344" s="51"/>
      <c r="N344" s="51"/>
      <c r="O344" s="51"/>
      <c r="P344" s="51" t="s">
        <v>370</v>
      </c>
      <c r="Q344" s="49"/>
      <c r="R344" s="50">
        <f t="shared" si="5"/>
        <v>0</v>
      </c>
      <c r="S344" s="3"/>
      <c r="U344" s="3"/>
      <c r="V344" s="3"/>
      <c r="W344" s="3"/>
    </row>
    <row r="345" spans="1:23" ht="69.75" x14ac:dyDescent="0.2">
      <c r="A345" s="31"/>
      <c r="B345" s="51">
        <v>336</v>
      </c>
      <c r="C345" s="51">
        <v>13370127</v>
      </c>
      <c r="D345" s="51"/>
      <c r="E345" s="51" t="s">
        <v>1590</v>
      </c>
      <c r="F345" s="53">
        <v>80</v>
      </c>
      <c r="G345" s="51" t="s">
        <v>0</v>
      </c>
      <c r="H345" s="51">
        <v>80</v>
      </c>
      <c r="I345" s="51" t="s">
        <v>249</v>
      </c>
      <c r="J345" s="51" t="s">
        <v>398</v>
      </c>
      <c r="K345" s="54">
        <v>1</v>
      </c>
      <c r="L345" s="54">
        <v>100</v>
      </c>
      <c r="M345" s="51"/>
      <c r="N345" s="51"/>
      <c r="O345" s="51"/>
      <c r="P345" s="51" t="s">
        <v>380</v>
      </c>
      <c r="Q345" s="49"/>
      <c r="R345" s="50">
        <f t="shared" si="5"/>
        <v>0</v>
      </c>
      <c r="S345" s="3"/>
      <c r="U345" s="3"/>
      <c r="V345" s="3"/>
      <c r="W345" s="3"/>
    </row>
    <row r="346" spans="1:23" ht="69.75" x14ac:dyDescent="0.2">
      <c r="A346" s="31"/>
      <c r="B346" s="51">
        <v>337</v>
      </c>
      <c r="C346" s="51">
        <v>13370135</v>
      </c>
      <c r="D346" s="51"/>
      <c r="E346" s="51" t="s">
        <v>1591</v>
      </c>
      <c r="F346" s="53">
        <v>40</v>
      </c>
      <c r="G346" s="51" t="s">
        <v>0</v>
      </c>
      <c r="H346" s="51">
        <v>80</v>
      </c>
      <c r="I346" s="51" t="s">
        <v>249</v>
      </c>
      <c r="J346" s="51" t="s">
        <v>1607</v>
      </c>
      <c r="K346" s="54">
        <v>1</v>
      </c>
      <c r="L346" s="54">
        <v>100</v>
      </c>
      <c r="M346" s="51"/>
      <c r="N346" s="51"/>
      <c r="O346" s="51"/>
      <c r="P346" s="51" t="s">
        <v>380</v>
      </c>
      <c r="Q346" s="49"/>
      <c r="R346" s="50">
        <f t="shared" si="5"/>
        <v>0</v>
      </c>
      <c r="S346" s="3"/>
      <c r="U346" s="3"/>
      <c r="V346" s="3"/>
      <c r="W346" s="3"/>
    </row>
    <row r="347" spans="1:23" ht="69.75" x14ac:dyDescent="0.2">
      <c r="A347" s="31"/>
      <c r="B347" s="51">
        <v>338</v>
      </c>
      <c r="C347" s="51">
        <v>13370143</v>
      </c>
      <c r="D347" s="51"/>
      <c r="E347" s="51" t="s">
        <v>1592</v>
      </c>
      <c r="F347" s="53">
        <v>40</v>
      </c>
      <c r="G347" s="51" t="s">
        <v>0</v>
      </c>
      <c r="H347" s="51">
        <v>80</v>
      </c>
      <c r="I347" s="51" t="s">
        <v>248</v>
      </c>
      <c r="J347" s="51" t="s">
        <v>398</v>
      </c>
      <c r="K347" s="54">
        <v>1</v>
      </c>
      <c r="L347" s="54">
        <v>100</v>
      </c>
      <c r="M347" s="51"/>
      <c r="N347" s="51"/>
      <c r="O347" s="51"/>
      <c r="P347" s="51" t="s">
        <v>381</v>
      </c>
      <c r="Q347" s="49"/>
      <c r="R347" s="50">
        <f t="shared" si="5"/>
        <v>0</v>
      </c>
      <c r="S347" s="3"/>
      <c r="U347" s="3"/>
      <c r="V347" s="3"/>
      <c r="W347" s="3"/>
    </row>
    <row r="348" spans="1:23" ht="69.75" x14ac:dyDescent="0.2">
      <c r="A348" s="31"/>
      <c r="B348" s="51">
        <v>339</v>
      </c>
      <c r="C348" s="51">
        <v>13370143</v>
      </c>
      <c r="D348" s="51"/>
      <c r="E348" s="51" t="s">
        <v>1593</v>
      </c>
      <c r="F348" s="53">
        <v>20</v>
      </c>
      <c r="G348" s="51" t="s">
        <v>0</v>
      </c>
      <c r="H348" s="51">
        <v>80</v>
      </c>
      <c r="I348" s="51" t="s">
        <v>248</v>
      </c>
      <c r="J348" s="51" t="s">
        <v>1607</v>
      </c>
      <c r="K348" s="54">
        <v>1</v>
      </c>
      <c r="L348" s="54">
        <v>100</v>
      </c>
      <c r="M348" s="51"/>
      <c r="N348" s="51"/>
      <c r="O348" s="51"/>
      <c r="P348" s="51" t="s">
        <v>381</v>
      </c>
      <c r="Q348" s="49"/>
      <c r="R348" s="50">
        <f t="shared" si="5"/>
        <v>0</v>
      </c>
      <c r="S348" s="3"/>
      <c r="U348" s="3"/>
      <c r="V348" s="3"/>
      <c r="W348" s="3"/>
    </row>
    <row r="349" spans="1:23" ht="93" x14ac:dyDescent="0.2">
      <c r="A349" s="31"/>
      <c r="B349" s="51">
        <v>340</v>
      </c>
      <c r="C349" s="51">
        <v>13370150</v>
      </c>
      <c r="D349" s="51"/>
      <c r="E349" s="51" t="s">
        <v>1594</v>
      </c>
      <c r="F349" s="53">
        <v>80</v>
      </c>
      <c r="G349" s="51" t="s">
        <v>0</v>
      </c>
      <c r="H349" s="51">
        <v>80</v>
      </c>
      <c r="I349" s="51" t="s">
        <v>377</v>
      </c>
      <c r="J349" s="51" t="s">
        <v>398</v>
      </c>
      <c r="K349" s="54">
        <v>1</v>
      </c>
      <c r="L349" s="54">
        <v>100</v>
      </c>
      <c r="M349" s="51"/>
      <c r="N349" s="51"/>
      <c r="O349" s="51"/>
      <c r="P349" s="51" t="s">
        <v>382</v>
      </c>
      <c r="Q349" s="49"/>
      <c r="R349" s="50">
        <f t="shared" si="5"/>
        <v>0</v>
      </c>
      <c r="S349" s="3"/>
      <c r="U349" s="3"/>
      <c r="V349" s="3"/>
      <c r="W349" s="3"/>
    </row>
    <row r="350" spans="1:23" ht="93" x14ac:dyDescent="0.2">
      <c r="A350" s="31"/>
      <c r="B350" s="51">
        <v>341</v>
      </c>
      <c r="C350" s="51">
        <v>13370168</v>
      </c>
      <c r="D350" s="51"/>
      <c r="E350" s="51" t="s">
        <v>1595</v>
      </c>
      <c r="F350" s="53">
        <v>10</v>
      </c>
      <c r="G350" s="51" t="s">
        <v>0</v>
      </c>
      <c r="H350" s="51">
        <v>80</v>
      </c>
      <c r="I350" s="51" t="s">
        <v>259</v>
      </c>
      <c r="J350" s="51" t="s">
        <v>398</v>
      </c>
      <c r="K350" s="54">
        <v>1</v>
      </c>
      <c r="L350" s="54">
        <v>50</v>
      </c>
      <c r="M350" s="51"/>
      <c r="N350" s="51"/>
      <c r="O350" s="51"/>
      <c r="P350" s="51" t="s">
        <v>383</v>
      </c>
      <c r="Q350" s="49"/>
      <c r="R350" s="50">
        <f t="shared" si="5"/>
        <v>0</v>
      </c>
      <c r="S350" s="3"/>
      <c r="U350" s="3"/>
      <c r="V350" s="3"/>
      <c r="W350" s="3"/>
    </row>
    <row r="351" spans="1:23" ht="69.75" x14ac:dyDescent="0.2">
      <c r="A351" s="31"/>
      <c r="B351" s="51">
        <v>342</v>
      </c>
      <c r="C351" s="51">
        <v>13370176</v>
      </c>
      <c r="D351" s="51"/>
      <c r="E351" s="51" t="s">
        <v>1596</v>
      </c>
      <c r="F351" s="53">
        <v>10</v>
      </c>
      <c r="G351" s="51" t="s">
        <v>0</v>
      </c>
      <c r="H351" s="51">
        <v>80</v>
      </c>
      <c r="I351" s="51" t="s">
        <v>259</v>
      </c>
      <c r="J351" s="51" t="s">
        <v>1607</v>
      </c>
      <c r="K351" s="54">
        <v>1</v>
      </c>
      <c r="L351" s="54">
        <v>50</v>
      </c>
      <c r="M351" s="51"/>
      <c r="N351" s="51"/>
      <c r="O351" s="51"/>
      <c r="P351" s="51" t="s">
        <v>380</v>
      </c>
      <c r="Q351" s="49"/>
      <c r="R351" s="50">
        <f t="shared" si="5"/>
        <v>0</v>
      </c>
      <c r="S351" s="3"/>
      <c r="U351" s="3"/>
      <c r="V351" s="3"/>
      <c r="W351" s="3"/>
    </row>
    <row r="352" spans="1:23" ht="46.5" x14ac:dyDescent="0.2">
      <c r="A352" s="31"/>
      <c r="B352" s="51">
        <v>343</v>
      </c>
      <c r="C352" s="51">
        <v>13370186</v>
      </c>
      <c r="D352" s="51"/>
      <c r="E352" s="51" t="s">
        <v>392</v>
      </c>
      <c r="F352" s="53">
        <v>20</v>
      </c>
      <c r="G352" s="51" t="s">
        <v>0</v>
      </c>
      <c r="H352" s="51">
        <v>80</v>
      </c>
      <c r="I352" s="51" t="s">
        <v>249</v>
      </c>
      <c r="J352" s="51" t="s">
        <v>398</v>
      </c>
      <c r="K352" s="54">
        <v>1</v>
      </c>
      <c r="L352" s="54">
        <v>50</v>
      </c>
      <c r="M352" s="51"/>
      <c r="N352" s="51"/>
      <c r="O352" s="51"/>
      <c r="P352" s="51" t="s">
        <v>384</v>
      </c>
      <c r="Q352" s="49"/>
      <c r="R352" s="50">
        <f t="shared" si="5"/>
        <v>0</v>
      </c>
      <c r="S352" s="3"/>
      <c r="U352" s="3"/>
      <c r="V352" s="3"/>
      <c r="W352" s="3"/>
    </row>
    <row r="353" spans="1:23" ht="46.5" x14ac:dyDescent="0.2">
      <c r="A353" s="31"/>
      <c r="B353" s="51">
        <v>344</v>
      </c>
      <c r="C353" s="51">
        <v>13370192</v>
      </c>
      <c r="D353" s="51"/>
      <c r="E353" s="51" t="s">
        <v>385</v>
      </c>
      <c r="F353" s="53">
        <v>10</v>
      </c>
      <c r="G353" s="51" t="s">
        <v>1648</v>
      </c>
      <c r="H353" s="51">
        <v>180</v>
      </c>
      <c r="I353" s="51" t="s">
        <v>249</v>
      </c>
      <c r="J353" s="51" t="s">
        <v>398</v>
      </c>
      <c r="K353" s="54">
        <v>1</v>
      </c>
      <c r="L353" s="54">
        <v>1</v>
      </c>
      <c r="M353" s="51"/>
      <c r="N353" s="51"/>
      <c r="O353" s="51"/>
      <c r="P353" s="51" t="s">
        <v>386</v>
      </c>
      <c r="Q353" s="49"/>
      <c r="R353" s="50">
        <f t="shared" si="5"/>
        <v>0</v>
      </c>
      <c r="S353" s="3"/>
      <c r="U353" s="3"/>
      <c r="V353" s="3"/>
      <c r="W353" s="3"/>
    </row>
    <row r="354" spans="1:23" x14ac:dyDescent="0.2">
      <c r="A354" s="31"/>
      <c r="B354" s="51">
        <v>345</v>
      </c>
      <c r="C354" s="51">
        <v>13370200</v>
      </c>
      <c r="D354" s="51"/>
      <c r="E354" s="51" t="s">
        <v>378</v>
      </c>
      <c r="F354" s="53">
        <v>80</v>
      </c>
      <c r="G354" s="51" t="s">
        <v>0</v>
      </c>
      <c r="H354" s="51">
        <v>180</v>
      </c>
      <c r="I354" s="51" t="s">
        <v>249</v>
      </c>
      <c r="J354" s="51" t="s">
        <v>398</v>
      </c>
      <c r="K354" s="54">
        <v>1</v>
      </c>
      <c r="L354" s="54">
        <v>200</v>
      </c>
      <c r="M354" s="51"/>
      <c r="N354" s="51"/>
      <c r="O354" s="51"/>
      <c r="P354" s="51"/>
      <c r="Q354" s="49"/>
      <c r="R354" s="50">
        <f t="shared" si="5"/>
        <v>0</v>
      </c>
      <c r="S354" s="3"/>
      <c r="U354" s="3"/>
      <c r="V354" s="3"/>
      <c r="W354" s="3"/>
    </row>
    <row r="355" spans="1:23" ht="46.5" x14ac:dyDescent="0.2">
      <c r="A355" s="31"/>
      <c r="B355" s="51">
        <v>346</v>
      </c>
      <c r="C355" s="51">
        <v>13370218</v>
      </c>
      <c r="D355" s="51"/>
      <c r="E355" s="51" t="s">
        <v>378</v>
      </c>
      <c r="F355" s="53">
        <v>100</v>
      </c>
      <c r="G355" s="51" t="s">
        <v>0</v>
      </c>
      <c r="H355" s="51">
        <v>240</v>
      </c>
      <c r="I355" s="51" t="s">
        <v>249</v>
      </c>
      <c r="J355" s="51" t="s">
        <v>1607</v>
      </c>
      <c r="K355" s="54">
        <v>1</v>
      </c>
      <c r="L355" s="54">
        <v>200</v>
      </c>
      <c r="M355" s="51"/>
      <c r="N355" s="51"/>
      <c r="O355" s="51"/>
      <c r="P355" s="51"/>
      <c r="Q355" s="49"/>
      <c r="R355" s="50">
        <f t="shared" si="5"/>
        <v>0</v>
      </c>
      <c r="S355" s="3"/>
      <c r="U355" s="3"/>
      <c r="V355" s="3"/>
      <c r="W355" s="3"/>
    </row>
    <row r="356" spans="1:23" x14ac:dyDescent="0.2">
      <c r="A356" s="31"/>
      <c r="B356" s="51">
        <v>347</v>
      </c>
      <c r="C356" s="51">
        <v>13370226</v>
      </c>
      <c r="D356" s="51"/>
      <c r="E356" s="51" t="s">
        <v>379</v>
      </c>
      <c r="F356" s="53">
        <v>60</v>
      </c>
      <c r="G356" s="51" t="s">
        <v>0</v>
      </c>
      <c r="H356" s="51">
        <v>240</v>
      </c>
      <c r="I356" s="51" t="s">
        <v>249</v>
      </c>
      <c r="J356" s="51" t="s">
        <v>398</v>
      </c>
      <c r="K356" s="54">
        <v>1</v>
      </c>
      <c r="L356" s="54">
        <v>200</v>
      </c>
      <c r="M356" s="51"/>
      <c r="N356" s="51"/>
      <c r="O356" s="51"/>
      <c r="P356" s="51"/>
      <c r="Q356" s="49"/>
      <c r="R356" s="50">
        <f t="shared" si="5"/>
        <v>0</v>
      </c>
      <c r="S356" s="3"/>
      <c r="U356" s="3"/>
      <c r="V356" s="3"/>
      <c r="W356" s="3"/>
    </row>
    <row r="357" spans="1:23" ht="46.5" x14ac:dyDescent="0.2">
      <c r="A357" s="31"/>
      <c r="B357" s="51">
        <v>348</v>
      </c>
      <c r="C357" s="51">
        <v>13370234</v>
      </c>
      <c r="D357" s="51"/>
      <c r="E357" s="51" t="s">
        <v>379</v>
      </c>
      <c r="F357" s="53">
        <v>60</v>
      </c>
      <c r="G357" s="51" t="s">
        <v>0</v>
      </c>
      <c r="H357" s="51">
        <v>240</v>
      </c>
      <c r="I357" s="51" t="s">
        <v>249</v>
      </c>
      <c r="J357" s="51" t="s">
        <v>1607</v>
      </c>
      <c r="K357" s="54">
        <v>1</v>
      </c>
      <c r="L357" s="54">
        <v>200</v>
      </c>
      <c r="M357" s="51"/>
      <c r="N357" s="51"/>
      <c r="O357" s="51"/>
      <c r="P357" s="51"/>
      <c r="Q357" s="49"/>
      <c r="R357" s="50">
        <f t="shared" si="5"/>
        <v>0</v>
      </c>
      <c r="S357" s="3"/>
      <c r="U357" s="3"/>
      <c r="V357" s="3"/>
      <c r="W357" s="3"/>
    </row>
    <row r="358" spans="1:23" x14ac:dyDescent="0.2">
      <c r="A358" s="9"/>
      <c r="B358" s="11"/>
      <c r="C358" s="11"/>
      <c r="D358" s="11"/>
      <c r="E358" s="11"/>
      <c r="F358" s="43"/>
      <c r="G358" s="11"/>
      <c r="H358" s="11"/>
      <c r="I358" s="11"/>
      <c r="J358" s="6"/>
      <c r="K358" s="11"/>
      <c r="L358" s="12"/>
      <c r="M358" s="11"/>
      <c r="N358" s="11"/>
      <c r="O358" s="11"/>
      <c r="P358" s="11"/>
      <c r="Q358" s="35"/>
      <c r="R358" s="11"/>
      <c r="S358" s="3"/>
      <c r="U358" s="3"/>
      <c r="V358" s="3"/>
      <c r="W358" s="3"/>
    </row>
    <row r="359" spans="1:23" ht="69.75" x14ac:dyDescent="0.2">
      <c r="J359" s="6"/>
      <c r="P359" s="30" t="s">
        <v>1605</v>
      </c>
      <c r="R359" s="38">
        <f>SUM(R10:R358)</f>
        <v>0</v>
      </c>
    </row>
    <row r="360" spans="1:23" ht="69.75" x14ac:dyDescent="0.2">
      <c r="J360" s="6"/>
      <c r="P360" s="30" t="s">
        <v>1606</v>
      </c>
      <c r="R360" s="38">
        <f>R359/1.18</f>
        <v>0</v>
      </c>
    </row>
    <row r="361" spans="1:23" x14ac:dyDescent="0.2">
      <c r="J361" s="6"/>
    </row>
    <row r="362" spans="1:23" ht="62.25" x14ac:dyDescent="0.2">
      <c r="E362" s="61" t="s">
        <v>409</v>
      </c>
      <c r="F362" s="61"/>
      <c r="G362" s="61"/>
      <c r="I362" s="10" t="s">
        <v>410</v>
      </c>
      <c r="J362" s="6"/>
      <c r="K362" s="62" t="s">
        <v>411</v>
      </c>
      <c r="L362" s="62"/>
      <c r="M362" s="62"/>
      <c r="N362" s="62"/>
      <c r="O362" s="62"/>
      <c r="P362" s="62"/>
    </row>
    <row r="363" spans="1:23" ht="311.25" x14ac:dyDescent="0.2">
      <c r="E363" s="39" t="s">
        <v>1612</v>
      </c>
      <c r="F363" s="63">
        <f>COUNT(Q10:Q357)</f>
        <v>0</v>
      </c>
      <c r="G363" s="63"/>
      <c r="I363" s="39" t="str">
        <f>IF(F363=348,"סיימת למלא את טופס הצעת המחיר","טרם סיימת למלא את הצעת המחיר")</f>
        <v>טרם סיימת למלא את הצעת המחיר</v>
      </c>
      <c r="J363" s="6"/>
      <c r="K363" s="62"/>
      <c r="L363" s="62"/>
      <c r="M363" s="62"/>
      <c r="N363" s="62"/>
      <c r="O363" s="62"/>
      <c r="P363" s="62"/>
    </row>
    <row r="364" spans="1:23" ht="62.25" x14ac:dyDescent="0.2">
      <c r="E364" s="40"/>
      <c r="G364" s="40"/>
      <c r="J364" s="6"/>
      <c r="K364" s="62"/>
      <c r="L364" s="62"/>
      <c r="M364" s="62"/>
      <c r="N364" s="62"/>
      <c r="O364" s="62"/>
      <c r="P364" s="62"/>
    </row>
    <row r="365" spans="1:23" x14ac:dyDescent="0.2">
      <c r="J365" s="6"/>
      <c r="K365" s="62"/>
      <c r="L365" s="62"/>
      <c r="M365" s="62"/>
      <c r="N365" s="62"/>
      <c r="O365" s="62"/>
      <c r="P365" s="62"/>
    </row>
    <row r="366" spans="1:23" x14ac:dyDescent="0.2">
      <c r="J366" s="6"/>
      <c r="K366" s="62"/>
      <c r="L366" s="62"/>
      <c r="M366" s="62"/>
      <c r="N366" s="62"/>
      <c r="O366" s="62"/>
      <c r="P366" s="62"/>
    </row>
    <row r="367" spans="1:23" x14ac:dyDescent="0.2">
      <c r="J367" s="6"/>
      <c r="K367" s="62"/>
      <c r="L367" s="62"/>
      <c r="M367" s="62"/>
      <c r="N367" s="62"/>
      <c r="O367" s="62"/>
      <c r="P367" s="62"/>
    </row>
    <row r="368" spans="1:23" x14ac:dyDescent="0.2">
      <c r="J368" s="6"/>
    </row>
    <row r="369" spans="10:10" x14ac:dyDescent="0.2">
      <c r="J369" s="6"/>
    </row>
    <row r="370" spans="10:10" x14ac:dyDescent="0.2">
      <c r="J370" s="6"/>
    </row>
    <row r="371" spans="10:10" x14ac:dyDescent="0.2">
      <c r="J371" s="6"/>
    </row>
    <row r="372" spans="10:10" x14ac:dyDescent="0.2">
      <c r="J372" s="6"/>
    </row>
    <row r="373" spans="10:10" x14ac:dyDescent="0.2">
      <c r="J373" s="6"/>
    </row>
    <row r="374" spans="10:10" x14ac:dyDescent="0.2">
      <c r="J374" s="6"/>
    </row>
    <row r="375" spans="10:10" x14ac:dyDescent="0.2">
      <c r="J375" s="6"/>
    </row>
    <row r="376" spans="10:10" x14ac:dyDescent="0.2">
      <c r="J376" s="6"/>
    </row>
    <row r="377" spans="10:10" x14ac:dyDescent="0.2">
      <c r="J377" s="6"/>
    </row>
    <row r="378" spans="10:10" x14ac:dyDescent="0.2">
      <c r="J378" s="6"/>
    </row>
    <row r="379" spans="10:10" x14ac:dyDescent="0.2">
      <c r="J379" s="6"/>
    </row>
    <row r="380" spans="10:10" x14ac:dyDescent="0.2">
      <c r="J380" s="6"/>
    </row>
    <row r="381" spans="10:10" x14ac:dyDescent="0.2">
      <c r="J381" s="6"/>
    </row>
    <row r="382" spans="10:10" x14ac:dyDescent="0.2">
      <c r="J382" s="6"/>
    </row>
    <row r="383" spans="10:10" x14ac:dyDescent="0.2">
      <c r="J383" s="6"/>
    </row>
    <row r="384" spans="10:10" x14ac:dyDescent="0.2">
      <c r="J384" s="6"/>
    </row>
    <row r="385" spans="10:10" x14ac:dyDescent="0.2">
      <c r="J385" s="6"/>
    </row>
    <row r="386" spans="10:10" x14ac:dyDescent="0.2">
      <c r="J386" s="6"/>
    </row>
    <row r="387" spans="10:10" x14ac:dyDescent="0.2">
      <c r="J387" s="6"/>
    </row>
    <row r="388" spans="10:10" x14ac:dyDescent="0.2">
      <c r="J388" s="6"/>
    </row>
    <row r="389" spans="10:10" x14ac:dyDescent="0.2">
      <c r="J389" s="6"/>
    </row>
    <row r="390" spans="10:10" x14ac:dyDescent="0.2">
      <c r="J390" s="6"/>
    </row>
    <row r="391" spans="10:10" x14ac:dyDescent="0.2">
      <c r="J391" s="6"/>
    </row>
    <row r="392" spans="10:10" x14ac:dyDescent="0.2">
      <c r="J392" s="6"/>
    </row>
    <row r="393" spans="10:10" x14ac:dyDescent="0.2">
      <c r="J393" s="6"/>
    </row>
    <row r="394" spans="10:10" x14ac:dyDescent="0.2">
      <c r="J394" s="6"/>
    </row>
    <row r="395" spans="10:10" x14ac:dyDescent="0.2">
      <c r="J395" s="6"/>
    </row>
    <row r="396" spans="10:10" x14ac:dyDescent="0.2">
      <c r="J396" s="6"/>
    </row>
    <row r="397" spans="10:10" x14ac:dyDescent="0.2">
      <c r="J397" s="6"/>
    </row>
    <row r="398" spans="10:10" x14ac:dyDescent="0.2">
      <c r="J398" s="6"/>
    </row>
    <row r="399" spans="10:10" x14ac:dyDescent="0.2">
      <c r="J399" s="6"/>
    </row>
    <row r="400" spans="10:10" x14ac:dyDescent="0.2">
      <c r="J400" s="6"/>
    </row>
    <row r="401" spans="10:10" x14ac:dyDescent="0.2">
      <c r="J401" s="6"/>
    </row>
    <row r="402" spans="10:10" x14ac:dyDescent="0.2">
      <c r="J402" s="6"/>
    </row>
    <row r="403" spans="10:10" x14ac:dyDescent="0.2">
      <c r="J403" s="6"/>
    </row>
    <row r="404" spans="10:10" x14ac:dyDescent="0.2">
      <c r="J404" s="6"/>
    </row>
    <row r="405" spans="10:10" x14ac:dyDescent="0.2">
      <c r="J405" s="6"/>
    </row>
    <row r="406" spans="10:10" x14ac:dyDescent="0.2">
      <c r="J406" s="6"/>
    </row>
    <row r="407" spans="10:10" x14ac:dyDescent="0.2">
      <c r="J407" s="6"/>
    </row>
    <row r="408" spans="10:10" x14ac:dyDescent="0.2">
      <c r="J408" s="6"/>
    </row>
    <row r="409" spans="10:10" x14ac:dyDescent="0.2">
      <c r="J409" s="6"/>
    </row>
    <row r="410" spans="10:10" x14ac:dyDescent="0.2">
      <c r="J410" s="6"/>
    </row>
    <row r="411" spans="10:10" x14ac:dyDescent="0.2">
      <c r="J411" s="6"/>
    </row>
    <row r="412" spans="10:10" x14ac:dyDescent="0.2">
      <c r="J412" s="6"/>
    </row>
    <row r="413" spans="10:10" x14ac:dyDescent="0.2">
      <c r="J413" s="6"/>
    </row>
    <row r="414" spans="10:10" x14ac:dyDescent="0.2">
      <c r="J414" s="6"/>
    </row>
    <row r="415" spans="10:10" x14ac:dyDescent="0.2">
      <c r="J415" s="6"/>
    </row>
    <row r="416" spans="10:10" x14ac:dyDescent="0.2">
      <c r="J416" s="6"/>
    </row>
    <row r="417" spans="10:10" x14ac:dyDescent="0.2">
      <c r="J417" s="6"/>
    </row>
    <row r="418" spans="10:10" x14ac:dyDescent="0.2">
      <c r="J418" s="6"/>
    </row>
    <row r="419" spans="10:10" x14ac:dyDescent="0.2">
      <c r="J419" s="6"/>
    </row>
    <row r="420" spans="10:10" x14ac:dyDescent="0.2">
      <c r="J420" s="6"/>
    </row>
    <row r="421" spans="10:10" x14ac:dyDescent="0.2">
      <c r="J421" s="6"/>
    </row>
    <row r="422" spans="10:10" x14ac:dyDescent="0.2">
      <c r="J422" s="6"/>
    </row>
    <row r="423" spans="10:10" x14ac:dyDescent="0.2">
      <c r="J423" s="6"/>
    </row>
    <row r="424" spans="10:10" x14ac:dyDescent="0.2">
      <c r="J424" s="6"/>
    </row>
    <row r="425" spans="10:10" x14ac:dyDescent="0.2">
      <c r="J425" s="6"/>
    </row>
    <row r="426" spans="10:10" x14ac:dyDescent="0.2">
      <c r="J426" s="6"/>
    </row>
    <row r="427" spans="10:10" x14ac:dyDescent="0.2">
      <c r="J427" s="6"/>
    </row>
    <row r="428" spans="10:10" x14ac:dyDescent="0.2">
      <c r="J428" s="6"/>
    </row>
    <row r="429" spans="10:10" x14ac:dyDescent="0.2">
      <c r="J429" s="6"/>
    </row>
    <row r="430" spans="10:10" x14ac:dyDescent="0.2">
      <c r="J430" s="6"/>
    </row>
    <row r="431" spans="10:10" x14ac:dyDescent="0.2">
      <c r="J431" s="6"/>
    </row>
    <row r="432" spans="10:10" x14ac:dyDescent="0.2">
      <c r="J432" s="6"/>
    </row>
    <row r="433" spans="10:10" x14ac:dyDescent="0.2">
      <c r="J433" s="6"/>
    </row>
    <row r="434" spans="10:10" x14ac:dyDescent="0.2">
      <c r="J434" s="6"/>
    </row>
    <row r="435" spans="10:10" x14ac:dyDescent="0.2">
      <c r="J435" s="6"/>
    </row>
    <row r="436" spans="10:10" x14ac:dyDescent="0.2">
      <c r="J436" s="6"/>
    </row>
    <row r="437" spans="10:10" x14ac:dyDescent="0.2">
      <c r="J437" s="6"/>
    </row>
    <row r="438" spans="10:10" x14ac:dyDescent="0.2">
      <c r="J438" s="6"/>
    </row>
    <row r="439" spans="10:10" x14ac:dyDescent="0.2">
      <c r="J439" s="6"/>
    </row>
    <row r="440" spans="10:10" x14ac:dyDescent="0.2">
      <c r="J440" s="6"/>
    </row>
    <row r="441" spans="10:10" x14ac:dyDescent="0.2">
      <c r="J441" s="6"/>
    </row>
    <row r="442" spans="10:10" x14ac:dyDescent="0.2">
      <c r="J442" s="6"/>
    </row>
    <row r="443" spans="10:10" x14ac:dyDescent="0.2">
      <c r="J443" s="6"/>
    </row>
    <row r="444" spans="10:10" x14ac:dyDescent="0.2">
      <c r="J444" s="6"/>
    </row>
    <row r="445" spans="10:10" x14ac:dyDescent="0.2">
      <c r="J445" s="6"/>
    </row>
    <row r="446" spans="10:10" x14ac:dyDescent="0.2">
      <c r="J446" s="6"/>
    </row>
    <row r="447" spans="10:10" x14ac:dyDescent="0.2">
      <c r="J447" s="6"/>
    </row>
    <row r="448" spans="10:10" x14ac:dyDescent="0.2">
      <c r="J448" s="6"/>
    </row>
    <row r="449" spans="10:10" x14ac:dyDescent="0.2">
      <c r="J449" s="6"/>
    </row>
    <row r="450" spans="10:10" x14ac:dyDescent="0.2">
      <c r="J450" s="6"/>
    </row>
    <row r="451" spans="10:10" x14ac:dyDescent="0.2">
      <c r="J451" s="6"/>
    </row>
    <row r="452" spans="10:10" x14ac:dyDescent="0.2">
      <c r="J452" s="6"/>
    </row>
    <row r="453" spans="10:10" x14ac:dyDescent="0.2">
      <c r="J453" s="6"/>
    </row>
    <row r="454" spans="10:10" x14ac:dyDescent="0.2">
      <c r="J454" s="6"/>
    </row>
    <row r="455" spans="10:10" x14ac:dyDescent="0.2">
      <c r="J455" s="6"/>
    </row>
    <row r="456" spans="10:10" x14ac:dyDescent="0.2">
      <c r="J456" s="6"/>
    </row>
    <row r="457" spans="10:10" x14ac:dyDescent="0.2">
      <c r="J457" s="6"/>
    </row>
    <row r="458" spans="10:10" x14ac:dyDescent="0.2">
      <c r="J458" s="6"/>
    </row>
    <row r="459" spans="10:10" x14ac:dyDescent="0.2">
      <c r="J459" s="6"/>
    </row>
    <row r="460" spans="10:10" x14ac:dyDescent="0.2">
      <c r="J460" s="6"/>
    </row>
    <row r="461" spans="10:10" x14ac:dyDescent="0.2">
      <c r="J461" s="6"/>
    </row>
    <row r="462" spans="10:10" x14ac:dyDescent="0.2">
      <c r="J462" s="6"/>
    </row>
    <row r="463" spans="10:10" x14ac:dyDescent="0.2">
      <c r="J463" s="6"/>
    </row>
    <row r="464" spans="10:10" x14ac:dyDescent="0.2">
      <c r="J464" s="6"/>
    </row>
    <row r="465" spans="10:10" x14ac:dyDescent="0.2">
      <c r="J465" s="6"/>
    </row>
    <row r="466" spans="10:10" x14ac:dyDescent="0.2">
      <c r="J466" s="6"/>
    </row>
    <row r="467" spans="10:10" x14ac:dyDescent="0.2">
      <c r="J467" s="6"/>
    </row>
    <row r="468" spans="10:10" x14ac:dyDescent="0.2">
      <c r="J468" s="6"/>
    </row>
    <row r="469" spans="10:10" x14ac:dyDescent="0.2">
      <c r="J469" s="6"/>
    </row>
    <row r="470" spans="10:10" x14ac:dyDescent="0.2">
      <c r="J470" s="6"/>
    </row>
    <row r="471" spans="10:10" x14ac:dyDescent="0.2">
      <c r="J471" s="6"/>
    </row>
    <row r="472" spans="10:10" x14ac:dyDescent="0.2">
      <c r="J472" s="6"/>
    </row>
    <row r="473" spans="10:10" x14ac:dyDescent="0.2">
      <c r="J473" s="6"/>
    </row>
    <row r="474" spans="10:10" x14ac:dyDescent="0.2">
      <c r="J474" s="6"/>
    </row>
    <row r="475" spans="10:10" x14ac:dyDescent="0.2">
      <c r="J475" s="6"/>
    </row>
    <row r="476" spans="10:10" x14ac:dyDescent="0.2">
      <c r="J476" s="6"/>
    </row>
    <row r="477" spans="10:10" x14ac:dyDescent="0.2">
      <c r="J477" s="6"/>
    </row>
    <row r="478" spans="10:10" x14ac:dyDescent="0.2">
      <c r="J478" s="6"/>
    </row>
    <row r="479" spans="10:10" x14ac:dyDescent="0.2">
      <c r="J479" s="6"/>
    </row>
    <row r="480" spans="10:10" x14ac:dyDescent="0.2">
      <c r="J480" s="6"/>
    </row>
    <row r="481" spans="10:10" x14ac:dyDescent="0.2">
      <c r="J481" s="6"/>
    </row>
    <row r="482" spans="10:10" x14ac:dyDescent="0.2">
      <c r="J482" s="6"/>
    </row>
    <row r="483" spans="10:10" x14ac:dyDescent="0.2">
      <c r="J483" s="6"/>
    </row>
    <row r="484" spans="10:10" x14ac:dyDescent="0.2">
      <c r="J484" s="6"/>
    </row>
    <row r="485" spans="10:10" x14ac:dyDescent="0.2">
      <c r="J485" s="6"/>
    </row>
    <row r="486" spans="10:10" x14ac:dyDescent="0.2">
      <c r="J486" s="6"/>
    </row>
    <row r="487" spans="10:10" x14ac:dyDescent="0.2">
      <c r="J487" s="6"/>
    </row>
    <row r="488" spans="10:10" x14ac:dyDescent="0.2">
      <c r="J488" s="6"/>
    </row>
    <row r="489" spans="10:10" x14ac:dyDescent="0.2">
      <c r="J489" s="6"/>
    </row>
    <row r="490" spans="10:10" x14ac:dyDescent="0.2">
      <c r="J490" s="6"/>
    </row>
    <row r="491" spans="10:10" x14ac:dyDescent="0.2">
      <c r="J491" s="6"/>
    </row>
    <row r="492" spans="10:10" x14ac:dyDescent="0.2">
      <c r="J492" s="6"/>
    </row>
    <row r="493" spans="10:10" x14ac:dyDescent="0.2">
      <c r="J493" s="6"/>
    </row>
    <row r="494" spans="10:10" x14ac:dyDescent="0.2">
      <c r="J494" s="6"/>
    </row>
    <row r="495" spans="10:10" x14ac:dyDescent="0.2">
      <c r="J495" s="6"/>
    </row>
    <row r="496" spans="10:10" x14ac:dyDescent="0.2">
      <c r="J496" s="6"/>
    </row>
    <row r="497" spans="10:10" x14ac:dyDescent="0.2">
      <c r="J497" s="6"/>
    </row>
    <row r="498" spans="10:10" x14ac:dyDescent="0.2">
      <c r="J498" s="6"/>
    </row>
    <row r="499" spans="10:10" x14ac:dyDescent="0.2">
      <c r="J499" s="6"/>
    </row>
    <row r="500" spans="10:10" x14ac:dyDescent="0.2">
      <c r="J500" s="6"/>
    </row>
    <row r="501" spans="10:10" x14ac:dyDescent="0.2">
      <c r="J501" s="6"/>
    </row>
    <row r="502" spans="10:10" x14ac:dyDescent="0.2">
      <c r="J502" s="6"/>
    </row>
    <row r="503" spans="10:10" x14ac:dyDescent="0.2">
      <c r="J503" s="6"/>
    </row>
    <row r="504" spans="10:10" x14ac:dyDescent="0.2">
      <c r="J504" s="6"/>
    </row>
    <row r="505" spans="10:10" x14ac:dyDescent="0.2">
      <c r="J505" s="6"/>
    </row>
    <row r="506" spans="10:10" x14ac:dyDescent="0.2">
      <c r="J506" s="6"/>
    </row>
    <row r="507" spans="10:10" x14ac:dyDescent="0.2">
      <c r="J507" s="6"/>
    </row>
    <row r="508" spans="10:10" x14ac:dyDescent="0.2">
      <c r="J508" s="6"/>
    </row>
    <row r="509" spans="10:10" x14ac:dyDescent="0.2">
      <c r="J509" s="6"/>
    </row>
    <row r="510" spans="10:10" x14ac:dyDescent="0.2">
      <c r="J510" s="6"/>
    </row>
    <row r="511" spans="10:10" x14ac:dyDescent="0.2">
      <c r="J511" s="6"/>
    </row>
    <row r="512" spans="10:10" x14ac:dyDescent="0.2">
      <c r="J512" s="6"/>
    </row>
    <row r="513" spans="10:10" x14ac:dyDescent="0.2">
      <c r="J513" s="6"/>
    </row>
    <row r="514" spans="10:10" x14ac:dyDescent="0.2">
      <c r="J514" s="6"/>
    </row>
    <row r="515" spans="10:10" x14ac:dyDescent="0.2">
      <c r="J515" s="6"/>
    </row>
    <row r="516" spans="10:10" x14ac:dyDescent="0.2">
      <c r="J516" s="6"/>
    </row>
    <row r="517" spans="10:10" x14ac:dyDescent="0.2">
      <c r="J517" s="6"/>
    </row>
    <row r="518" spans="10:10" x14ac:dyDescent="0.2">
      <c r="J518" s="6"/>
    </row>
    <row r="519" spans="10:10" x14ac:dyDescent="0.2">
      <c r="J519" s="6"/>
    </row>
    <row r="520" spans="10:10" x14ac:dyDescent="0.2">
      <c r="J520" s="6"/>
    </row>
    <row r="521" spans="10:10" x14ac:dyDescent="0.2">
      <c r="J521" s="6"/>
    </row>
    <row r="522" spans="10:10" x14ac:dyDescent="0.2">
      <c r="J522" s="6"/>
    </row>
    <row r="523" spans="10:10" x14ac:dyDescent="0.2">
      <c r="J523" s="6"/>
    </row>
    <row r="524" spans="10:10" x14ac:dyDescent="0.2">
      <c r="J524" s="6"/>
    </row>
    <row r="525" spans="10:10" x14ac:dyDescent="0.2">
      <c r="J525" s="6"/>
    </row>
    <row r="526" spans="10:10" x14ac:dyDescent="0.2">
      <c r="J526" s="6"/>
    </row>
    <row r="527" spans="10:10" x14ac:dyDescent="0.2">
      <c r="J527" s="6"/>
    </row>
    <row r="528" spans="10:10" x14ac:dyDescent="0.2">
      <c r="J528" s="6"/>
    </row>
    <row r="529" spans="10:10" x14ac:dyDescent="0.2">
      <c r="J529" s="6"/>
    </row>
    <row r="530" spans="10:10" x14ac:dyDescent="0.2">
      <c r="J530" s="6"/>
    </row>
    <row r="531" spans="10:10" x14ac:dyDescent="0.2">
      <c r="J531" s="6"/>
    </row>
    <row r="532" spans="10:10" x14ac:dyDescent="0.2">
      <c r="J532" s="6"/>
    </row>
    <row r="533" spans="10:10" x14ac:dyDescent="0.2">
      <c r="J533" s="6"/>
    </row>
    <row r="534" spans="10:10" x14ac:dyDescent="0.2">
      <c r="J534" s="6"/>
    </row>
    <row r="535" spans="10:10" x14ac:dyDescent="0.2">
      <c r="J535" s="6"/>
    </row>
    <row r="536" spans="10:10" x14ac:dyDescent="0.2">
      <c r="J536" s="6"/>
    </row>
    <row r="537" spans="10:10" x14ac:dyDescent="0.2">
      <c r="J537" s="6"/>
    </row>
    <row r="538" spans="10:10" x14ac:dyDescent="0.2">
      <c r="J538" s="6"/>
    </row>
    <row r="539" spans="10:10" x14ac:dyDescent="0.2">
      <c r="J539" s="6"/>
    </row>
    <row r="540" spans="10:10" x14ac:dyDescent="0.2">
      <c r="J540" s="6"/>
    </row>
    <row r="541" spans="10:10" x14ac:dyDescent="0.2">
      <c r="J541" s="6"/>
    </row>
    <row r="542" spans="10:10" x14ac:dyDescent="0.2">
      <c r="J542" s="6"/>
    </row>
    <row r="543" spans="10:10" x14ac:dyDescent="0.2">
      <c r="J543" s="6"/>
    </row>
    <row r="544" spans="10:10" x14ac:dyDescent="0.2">
      <c r="J544" s="6"/>
    </row>
    <row r="545" spans="10:10" x14ac:dyDescent="0.2">
      <c r="J545" s="6"/>
    </row>
    <row r="546" spans="10:10" x14ac:dyDescent="0.2">
      <c r="J546" s="6"/>
    </row>
    <row r="547" spans="10:10" x14ac:dyDescent="0.2">
      <c r="J547" s="6"/>
    </row>
    <row r="548" spans="10:10" x14ac:dyDescent="0.2">
      <c r="J548" s="6"/>
    </row>
    <row r="549" spans="10:10" x14ac:dyDescent="0.2">
      <c r="J549" s="6"/>
    </row>
    <row r="550" spans="10:10" x14ac:dyDescent="0.2">
      <c r="J550" s="6"/>
    </row>
    <row r="551" spans="10:10" x14ac:dyDescent="0.2">
      <c r="J551" s="6"/>
    </row>
    <row r="552" spans="10:10" x14ac:dyDescent="0.2">
      <c r="J552" s="6"/>
    </row>
    <row r="553" spans="10:10" x14ac:dyDescent="0.2">
      <c r="J553" s="6"/>
    </row>
    <row r="554" spans="10:10" x14ac:dyDescent="0.2">
      <c r="J554" s="6"/>
    </row>
    <row r="555" spans="10:10" x14ac:dyDescent="0.2">
      <c r="J555" s="6"/>
    </row>
    <row r="556" spans="10:10" x14ac:dyDescent="0.2">
      <c r="J556" s="6"/>
    </row>
    <row r="557" spans="10:10" x14ac:dyDescent="0.2">
      <c r="J557" s="6"/>
    </row>
    <row r="558" spans="10:10" x14ac:dyDescent="0.2">
      <c r="J558" s="6"/>
    </row>
    <row r="559" spans="10:10" x14ac:dyDescent="0.2">
      <c r="J559" s="6"/>
    </row>
    <row r="560" spans="10:10" x14ac:dyDescent="0.2">
      <c r="J560" s="6"/>
    </row>
    <row r="561" spans="10:10" x14ac:dyDescent="0.2">
      <c r="J561" s="6"/>
    </row>
    <row r="562" spans="10:10" x14ac:dyDescent="0.2">
      <c r="J562" s="6"/>
    </row>
    <row r="563" spans="10:10" x14ac:dyDescent="0.2">
      <c r="J563" s="6"/>
    </row>
    <row r="564" spans="10:10" x14ac:dyDescent="0.2">
      <c r="J564" s="6"/>
    </row>
    <row r="565" spans="10:10" x14ac:dyDescent="0.2">
      <c r="J565" s="6"/>
    </row>
    <row r="566" spans="10:10" x14ac:dyDescent="0.2">
      <c r="J566" s="6"/>
    </row>
    <row r="567" spans="10:10" x14ac:dyDescent="0.2">
      <c r="J567" s="6"/>
    </row>
    <row r="568" spans="10:10" x14ac:dyDescent="0.2">
      <c r="J568" s="6"/>
    </row>
    <row r="569" spans="10:10" x14ac:dyDescent="0.2">
      <c r="J569" s="6"/>
    </row>
    <row r="570" spans="10:10" x14ac:dyDescent="0.2">
      <c r="J570" s="6"/>
    </row>
    <row r="571" spans="10:10" x14ac:dyDescent="0.2">
      <c r="J571" s="6"/>
    </row>
    <row r="572" spans="10:10" x14ac:dyDescent="0.2">
      <c r="J572" s="6"/>
    </row>
    <row r="573" spans="10:10" x14ac:dyDescent="0.2">
      <c r="J573" s="6"/>
    </row>
    <row r="574" spans="10:10" x14ac:dyDescent="0.2">
      <c r="J574" s="6"/>
    </row>
    <row r="575" spans="10:10" x14ac:dyDescent="0.2">
      <c r="J575" s="6"/>
    </row>
    <row r="576" spans="10:10" x14ac:dyDescent="0.2">
      <c r="J576" s="6"/>
    </row>
    <row r="577" spans="10:10" x14ac:dyDescent="0.2">
      <c r="J577" s="6"/>
    </row>
    <row r="578" spans="10:10" x14ac:dyDescent="0.2">
      <c r="J578" s="6"/>
    </row>
    <row r="579" spans="10:10" x14ac:dyDescent="0.2">
      <c r="J579" s="6"/>
    </row>
    <row r="580" spans="10:10" x14ac:dyDescent="0.2">
      <c r="J580" s="6"/>
    </row>
    <row r="581" spans="10:10" x14ac:dyDescent="0.2">
      <c r="J581" s="6"/>
    </row>
    <row r="582" spans="10:10" x14ac:dyDescent="0.2">
      <c r="J582" s="6"/>
    </row>
    <row r="583" spans="10:10" x14ac:dyDescent="0.2">
      <c r="J583" s="6"/>
    </row>
    <row r="584" spans="10:10" x14ac:dyDescent="0.2">
      <c r="J584" s="6"/>
    </row>
    <row r="585" spans="10:10" x14ac:dyDescent="0.2">
      <c r="J585" s="6"/>
    </row>
  </sheetData>
  <sheetProtection password="C677" sheet="1" objects="1" scenarios="1"/>
  <autoFilter ref="B9:R357"/>
  <sortState ref="B22:Q121">
    <sortCondition sortBy="fontColor" ref="C22:C121" dxfId="0"/>
  </sortState>
  <mergeCells count="7">
    <mergeCell ref="E2:O2"/>
    <mergeCell ref="B4:R4"/>
    <mergeCell ref="E362:G362"/>
    <mergeCell ref="K362:P367"/>
    <mergeCell ref="F363:G363"/>
    <mergeCell ref="D7:E7"/>
    <mergeCell ref="I7:J7"/>
  </mergeCells>
  <dataValidations count="2">
    <dataValidation type="custom" allowBlank="1" showInputMessage="1" showErrorMessage="1" errorTitle="מכרז 5/2015 - קבוצה א' - טפסים " error="נא הזן מחיר כנדרש_x000a_" sqref="Q10:Q273">
      <formula1>VALUE(Q10:Q357)</formula1>
    </dataValidation>
    <dataValidation type="custom" allowBlank="1" showInputMessage="1" showErrorMessage="1" errorTitle="מכרז 5/2015 - קבוצה א' - טפסים " error="נא הזן מחיר כנדרש_x000a_" sqref="Q274:Q357">
      <formula1>VALUE(Q274:Q622)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cellComments="asDisplayed" r:id="rId1"/>
  <headerFooter>
    <oddFooter>&amp;L&amp;36       חתימה וחותמת:_______&amp;C&amp;36    שם איש קשר:_____                טלפון:___________________________________________________     &amp;R&amp;36&amp;D</oddFooter>
  </headerFooter>
  <rowBreaks count="10" manualBreakCount="10">
    <brk id="117" min="1" max="17" man="1"/>
    <brk id="135" min="1" max="17" man="1"/>
    <brk id="161" min="1" max="17" man="1"/>
    <brk id="214" min="1" max="17" man="1"/>
    <brk id="236" min="1" max="17" man="1"/>
    <brk id="266" min="1" max="17" man="1"/>
    <brk id="290" min="1" max="17" man="1"/>
    <brk id="319" min="1" max="17" man="1"/>
    <brk id="367" max="17" man="1"/>
    <brk id="368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K300"/>
  <sheetViews>
    <sheetView rightToLeft="1" topLeftCell="A4" workbookViewId="0">
      <selection activeCell="K10" sqref="K10"/>
    </sheetView>
  </sheetViews>
  <sheetFormatPr defaultRowHeight="14.25" x14ac:dyDescent="0.2"/>
  <cols>
    <col min="1" max="5" width="9" style="15"/>
    <col min="6" max="6" width="32.5" style="16" bestFit="1" customWidth="1"/>
    <col min="7" max="7" width="9.5" style="16" hidden="1" customWidth="1"/>
    <col min="8" max="8" width="14.125" style="16" hidden="1" customWidth="1"/>
    <col min="9" max="9" width="10.25" style="16" hidden="1" customWidth="1"/>
    <col min="10" max="10" width="10" style="16" customWidth="1"/>
    <col min="11" max="11" width="30.375" style="16" customWidth="1"/>
    <col min="12" max="16384" width="9" style="15"/>
  </cols>
  <sheetData>
    <row r="4" spans="5:11" ht="30" x14ac:dyDescent="0.2">
      <c r="F4" s="66" t="s">
        <v>1471</v>
      </c>
      <c r="G4" s="66"/>
      <c r="H4" s="66"/>
      <c r="I4" s="66"/>
      <c r="J4" s="66"/>
      <c r="K4" s="66"/>
    </row>
    <row r="6" spans="5:11" ht="30" x14ac:dyDescent="0.2">
      <c r="F6" s="66" t="s">
        <v>1470</v>
      </c>
      <c r="G6" s="66"/>
      <c r="H6" s="66"/>
      <c r="I6" s="66"/>
      <c r="J6" s="66"/>
      <c r="K6" s="66"/>
    </row>
    <row r="9" spans="5:11" ht="37.5" x14ac:dyDescent="0.2">
      <c r="E9" s="17" t="s">
        <v>1613</v>
      </c>
      <c r="F9" s="17" t="s">
        <v>421</v>
      </c>
      <c r="G9" s="17" t="s">
        <v>422</v>
      </c>
      <c r="H9" s="18" t="s">
        <v>423</v>
      </c>
      <c r="I9" s="18" t="s">
        <v>424</v>
      </c>
      <c r="J9" s="18" t="s">
        <v>425</v>
      </c>
      <c r="K9" s="18" t="s">
        <v>426</v>
      </c>
    </row>
    <row r="10" spans="5:11" ht="36" x14ac:dyDescent="0.2">
      <c r="E10" s="19">
        <v>1</v>
      </c>
      <c r="F10" s="19" t="s">
        <v>427</v>
      </c>
      <c r="G10" s="19" t="s">
        <v>428</v>
      </c>
      <c r="H10" s="20" t="s">
        <v>429</v>
      </c>
      <c r="I10" s="20"/>
      <c r="J10" s="20" t="s">
        <v>430</v>
      </c>
      <c r="K10" s="20" t="s">
        <v>431</v>
      </c>
    </row>
    <row r="11" spans="5:11" ht="36" x14ac:dyDescent="0.2">
      <c r="E11" s="19">
        <v>2</v>
      </c>
      <c r="F11" s="19" t="s">
        <v>432</v>
      </c>
      <c r="G11" s="19" t="s">
        <v>433</v>
      </c>
      <c r="H11" s="20" t="s">
        <v>434</v>
      </c>
      <c r="I11" s="20"/>
      <c r="J11" s="20" t="s">
        <v>430</v>
      </c>
      <c r="K11" s="20" t="s">
        <v>435</v>
      </c>
    </row>
    <row r="12" spans="5:11" ht="36" x14ac:dyDescent="0.2">
      <c r="E12" s="19">
        <v>3</v>
      </c>
      <c r="F12" s="19" t="s">
        <v>436</v>
      </c>
      <c r="G12" s="19" t="s">
        <v>437</v>
      </c>
      <c r="H12" s="20" t="s">
        <v>438</v>
      </c>
      <c r="I12" s="20"/>
      <c r="J12" s="20" t="s">
        <v>430</v>
      </c>
      <c r="K12" s="20" t="s">
        <v>439</v>
      </c>
    </row>
    <row r="13" spans="5:11" ht="36" x14ac:dyDescent="0.2">
      <c r="E13" s="19">
        <v>4</v>
      </c>
      <c r="F13" s="20" t="s">
        <v>440</v>
      </c>
      <c r="G13" s="19" t="s">
        <v>441</v>
      </c>
      <c r="H13" s="20" t="s">
        <v>442</v>
      </c>
      <c r="I13" s="20"/>
      <c r="J13" s="20" t="s">
        <v>430</v>
      </c>
      <c r="K13" s="20" t="s">
        <v>443</v>
      </c>
    </row>
    <row r="14" spans="5:11" ht="36" x14ac:dyDescent="0.2">
      <c r="E14" s="19">
        <v>5</v>
      </c>
      <c r="F14" s="20" t="s">
        <v>444</v>
      </c>
      <c r="G14" s="19" t="s">
        <v>445</v>
      </c>
      <c r="H14" s="20" t="s">
        <v>446</v>
      </c>
      <c r="I14" s="21"/>
      <c r="J14" s="20" t="s">
        <v>430</v>
      </c>
      <c r="K14" s="20" t="s">
        <v>447</v>
      </c>
    </row>
    <row r="15" spans="5:11" ht="36" x14ac:dyDescent="0.2">
      <c r="E15" s="19">
        <v>6</v>
      </c>
      <c r="F15" s="20" t="s">
        <v>448</v>
      </c>
      <c r="G15" s="19" t="s">
        <v>449</v>
      </c>
      <c r="H15" s="20" t="s">
        <v>450</v>
      </c>
      <c r="I15" s="20"/>
      <c r="J15" s="20" t="s">
        <v>430</v>
      </c>
      <c r="K15" s="20" t="s">
        <v>451</v>
      </c>
    </row>
    <row r="16" spans="5:11" ht="36" x14ac:dyDescent="0.2">
      <c r="E16" s="19">
        <v>7</v>
      </c>
      <c r="F16" s="20" t="s">
        <v>452</v>
      </c>
      <c r="G16" s="19" t="s">
        <v>453</v>
      </c>
      <c r="H16" s="20" t="s">
        <v>454</v>
      </c>
      <c r="I16" s="20"/>
      <c r="J16" s="20" t="s">
        <v>430</v>
      </c>
      <c r="K16" s="20" t="s">
        <v>451</v>
      </c>
    </row>
    <row r="17" spans="5:11" ht="36" x14ac:dyDescent="0.2">
      <c r="E17" s="19">
        <v>8</v>
      </c>
      <c r="F17" s="20" t="s">
        <v>455</v>
      </c>
      <c r="G17" s="19" t="s">
        <v>456</v>
      </c>
      <c r="H17" s="20" t="s">
        <v>457</v>
      </c>
      <c r="I17" s="20"/>
      <c r="J17" s="20" t="s">
        <v>430</v>
      </c>
      <c r="K17" s="20" t="s">
        <v>458</v>
      </c>
    </row>
    <row r="18" spans="5:11" ht="36" x14ac:dyDescent="0.2">
      <c r="E18" s="19">
        <v>9</v>
      </c>
      <c r="F18" s="20" t="s">
        <v>459</v>
      </c>
      <c r="G18" s="19" t="s">
        <v>460</v>
      </c>
      <c r="H18" s="20" t="s">
        <v>461</v>
      </c>
      <c r="I18" s="20"/>
      <c r="J18" s="20" t="s">
        <v>430</v>
      </c>
      <c r="K18" s="20" t="s">
        <v>431</v>
      </c>
    </row>
    <row r="19" spans="5:11" ht="36" x14ac:dyDescent="0.2">
      <c r="E19" s="19">
        <v>10</v>
      </c>
      <c r="F19" s="20" t="s">
        <v>462</v>
      </c>
      <c r="G19" s="19" t="s">
        <v>463</v>
      </c>
      <c r="H19" s="20" t="s">
        <v>464</v>
      </c>
      <c r="I19" s="20"/>
      <c r="J19" s="20" t="s">
        <v>465</v>
      </c>
      <c r="K19" s="20" t="s">
        <v>466</v>
      </c>
    </row>
    <row r="20" spans="5:11" ht="36" x14ac:dyDescent="0.2">
      <c r="E20" s="19">
        <v>11</v>
      </c>
      <c r="F20" s="20" t="s">
        <v>467</v>
      </c>
      <c r="G20" s="19" t="s">
        <v>468</v>
      </c>
      <c r="H20" s="20" t="s">
        <v>469</v>
      </c>
      <c r="I20" s="20"/>
      <c r="J20" s="20" t="s">
        <v>470</v>
      </c>
      <c r="K20" s="20" t="s">
        <v>471</v>
      </c>
    </row>
    <row r="21" spans="5:11" ht="36" x14ac:dyDescent="0.2">
      <c r="E21" s="19">
        <v>12</v>
      </c>
      <c r="F21" s="20" t="s">
        <v>472</v>
      </c>
      <c r="G21" s="19" t="s">
        <v>473</v>
      </c>
      <c r="H21" s="20" t="s">
        <v>474</v>
      </c>
      <c r="I21" s="20"/>
      <c r="J21" s="20" t="s">
        <v>430</v>
      </c>
      <c r="K21" s="20" t="s">
        <v>475</v>
      </c>
    </row>
    <row r="22" spans="5:11" ht="36" x14ac:dyDescent="0.2">
      <c r="E22" s="19">
        <v>13</v>
      </c>
      <c r="F22" s="20" t="s">
        <v>476</v>
      </c>
      <c r="G22" s="19" t="s">
        <v>477</v>
      </c>
      <c r="H22" s="20" t="s">
        <v>478</v>
      </c>
      <c r="I22" s="20"/>
      <c r="J22" s="20" t="s">
        <v>430</v>
      </c>
      <c r="K22" s="20" t="s">
        <v>431</v>
      </c>
    </row>
    <row r="23" spans="5:11" ht="36" x14ac:dyDescent="0.2">
      <c r="E23" s="19">
        <v>14</v>
      </c>
      <c r="F23" s="20" t="s">
        <v>479</v>
      </c>
      <c r="G23" s="19" t="s">
        <v>480</v>
      </c>
      <c r="H23" s="20" t="s">
        <v>481</v>
      </c>
      <c r="I23" s="20"/>
      <c r="J23" s="20" t="s">
        <v>482</v>
      </c>
      <c r="K23" s="20" t="s">
        <v>483</v>
      </c>
    </row>
    <row r="24" spans="5:11" ht="36" x14ac:dyDescent="0.2">
      <c r="E24" s="19">
        <v>15</v>
      </c>
      <c r="F24" s="19" t="s">
        <v>484</v>
      </c>
      <c r="G24" s="19" t="s">
        <v>485</v>
      </c>
      <c r="H24" s="20" t="s">
        <v>486</v>
      </c>
      <c r="I24" s="20"/>
      <c r="J24" s="20" t="s">
        <v>465</v>
      </c>
      <c r="K24" s="20" t="s">
        <v>487</v>
      </c>
    </row>
    <row r="25" spans="5:11" ht="36" x14ac:dyDescent="0.2">
      <c r="E25" s="19">
        <v>16</v>
      </c>
      <c r="F25" s="19" t="s">
        <v>488</v>
      </c>
      <c r="G25" s="19" t="s">
        <v>489</v>
      </c>
      <c r="H25" s="20" t="s">
        <v>490</v>
      </c>
      <c r="I25" s="20"/>
      <c r="J25" s="20" t="s">
        <v>430</v>
      </c>
      <c r="K25" s="20" t="s">
        <v>431</v>
      </c>
    </row>
    <row r="26" spans="5:11" ht="36" x14ac:dyDescent="0.2">
      <c r="E26" s="19">
        <v>17</v>
      </c>
      <c r="F26" s="19" t="s">
        <v>491</v>
      </c>
      <c r="G26" s="19" t="s">
        <v>492</v>
      </c>
      <c r="H26" s="20" t="s">
        <v>493</v>
      </c>
      <c r="I26" s="20"/>
      <c r="J26" s="20" t="s">
        <v>465</v>
      </c>
      <c r="K26" s="20" t="s">
        <v>487</v>
      </c>
    </row>
    <row r="27" spans="5:11" ht="36" x14ac:dyDescent="0.2">
      <c r="E27" s="19">
        <v>18</v>
      </c>
      <c r="F27" s="19" t="s">
        <v>494</v>
      </c>
      <c r="G27" s="19" t="s">
        <v>495</v>
      </c>
      <c r="H27" s="20" t="s">
        <v>496</v>
      </c>
      <c r="I27" s="20"/>
      <c r="J27" s="20" t="s">
        <v>430</v>
      </c>
      <c r="K27" s="20" t="s">
        <v>497</v>
      </c>
    </row>
    <row r="28" spans="5:11" ht="36" x14ac:dyDescent="0.2">
      <c r="E28" s="19">
        <v>19</v>
      </c>
      <c r="F28" s="19" t="s">
        <v>498</v>
      </c>
      <c r="G28" s="19" t="s">
        <v>499</v>
      </c>
      <c r="H28" s="20" t="s">
        <v>500</v>
      </c>
      <c r="I28" s="20"/>
      <c r="J28" s="20" t="s">
        <v>501</v>
      </c>
      <c r="K28" s="20" t="s">
        <v>502</v>
      </c>
    </row>
    <row r="29" spans="5:11" ht="36" x14ac:dyDescent="0.2">
      <c r="E29" s="19">
        <v>20</v>
      </c>
      <c r="F29" s="19" t="s">
        <v>503</v>
      </c>
      <c r="G29" s="19" t="s">
        <v>504</v>
      </c>
      <c r="H29" s="20" t="s">
        <v>505</v>
      </c>
      <c r="I29" s="20" t="s">
        <v>506</v>
      </c>
      <c r="J29" s="20" t="s">
        <v>430</v>
      </c>
      <c r="K29" s="20" t="s">
        <v>507</v>
      </c>
    </row>
    <row r="30" spans="5:11" ht="36" x14ac:dyDescent="0.2">
      <c r="E30" s="19">
        <v>21</v>
      </c>
      <c r="F30" s="19" t="s">
        <v>508</v>
      </c>
      <c r="G30" s="19" t="s">
        <v>509</v>
      </c>
      <c r="H30" s="20" t="s">
        <v>510</v>
      </c>
      <c r="I30" s="20"/>
      <c r="J30" s="20" t="s">
        <v>430</v>
      </c>
      <c r="K30" s="20" t="s">
        <v>497</v>
      </c>
    </row>
    <row r="31" spans="5:11" ht="36" x14ac:dyDescent="0.2">
      <c r="E31" s="19">
        <v>22</v>
      </c>
      <c r="F31" s="19" t="s">
        <v>511</v>
      </c>
      <c r="G31" s="19" t="s">
        <v>512</v>
      </c>
      <c r="H31" s="20" t="s">
        <v>513</v>
      </c>
      <c r="I31" s="20"/>
      <c r="J31" s="20" t="s">
        <v>430</v>
      </c>
      <c r="K31" s="20" t="s">
        <v>514</v>
      </c>
    </row>
    <row r="32" spans="5:11" ht="36" x14ac:dyDescent="0.2">
      <c r="E32" s="19">
        <v>23</v>
      </c>
      <c r="F32" s="19" t="s">
        <v>515</v>
      </c>
      <c r="G32" s="19" t="s">
        <v>516</v>
      </c>
      <c r="H32" s="20" t="s">
        <v>517</v>
      </c>
      <c r="I32" s="20"/>
      <c r="J32" s="20" t="s">
        <v>518</v>
      </c>
      <c r="K32" s="20" t="s">
        <v>519</v>
      </c>
    </row>
    <row r="33" spans="5:11" ht="36" x14ac:dyDescent="0.2">
      <c r="E33" s="19">
        <v>24</v>
      </c>
      <c r="F33" s="19" t="s">
        <v>520</v>
      </c>
      <c r="G33" s="19" t="s">
        <v>521</v>
      </c>
      <c r="H33" s="20" t="s">
        <v>522</v>
      </c>
      <c r="I33" s="20"/>
      <c r="J33" s="20" t="s">
        <v>523</v>
      </c>
      <c r="K33" s="20" t="s">
        <v>524</v>
      </c>
    </row>
    <row r="34" spans="5:11" ht="36" x14ac:dyDescent="0.2">
      <c r="E34" s="19">
        <v>25</v>
      </c>
      <c r="F34" s="19" t="s">
        <v>525</v>
      </c>
      <c r="G34" s="19" t="s">
        <v>526</v>
      </c>
      <c r="H34" s="20" t="s">
        <v>527</v>
      </c>
      <c r="I34" s="20"/>
      <c r="J34" s="20" t="s">
        <v>528</v>
      </c>
      <c r="K34" s="20" t="s">
        <v>529</v>
      </c>
    </row>
    <row r="35" spans="5:11" ht="36" x14ac:dyDescent="0.2">
      <c r="E35" s="19">
        <v>26</v>
      </c>
      <c r="F35" s="19" t="s">
        <v>530</v>
      </c>
      <c r="G35" s="19" t="s">
        <v>531</v>
      </c>
      <c r="H35" s="20" t="s">
        <v>532</v>
      </c>
      <c r="I35" s="20"/>
      <c r="J35" s="20" t="s">
        <v>533</v>
      </c>
      <c r="K35" s="20" t="s">
        <v>534</v>
      </c>
    </row>
    <row r="36" spans="5:11" ht="36" x14ac:dyDescent="0.2">
      <c r="E36" s="19">
        <v>27</v>
      </c>
      <c r="F36" s="19" t="s">
        <v>535</v>
      </c>
      <c r="G36" s="19" t="s">
        <v>536</v>
      </c>
      <c r="H36" s="20" t="s">
        <v>537</v>
      </c>
      <c r="I36" s="20"/>
      <c r="J36" s="20" t="s">
        <v>538</v>
      </c>
      <c r="K36" s="20" t="s">
        <v>539</v>
      </c>
    </row>
    <row r="37" spans="5:11" ht="36" x14ac:dyDescent="0.2">
      <c r="E37" s="19">
        <v>29</v>
      </c>
      <c r="F37" s="19" t="s">
        <v>540</v>
      </c>
      <c r="G37" s="19" t="s">
        <v>541</v>
      </c>
      <c r="H37" s="20" t="s">
        <v>542</v>
      </c>
      <c r="I37" s="20" t="s">
        <v>543</v>
      </c>
      <c r="J37" s="20" t="s">
        <v>430</v>
      </c>
      <c r="K37" s="20" t="s">
        <v>544</v>
      </c>
    </row>
    <row r="38" spans="5:11" ht="36" x14ac:dyDescent="0.2">
      <c r="E38" s="19">
        <v>31</v>
      </c>
      <c r="F38" s="19" t="s">
        <v>545</v>
      </c>
      <c r="G38" s="19" t="s">
        <v>546</v>
      </c>
      <c r="H38" s="20" t="s">
        <v>547</v>
      </c>
      <c r="I38" s="20"/>
      <c r="J38" s="20" t="s">
        <v>548</v>
      </c>
      <c r="K38" s="22" t="s">
        <v>549</v>
      </c>
    </row>
    <row r="39" spans="5:11" ht="36" x14ac:dyDescent="0.2">
      <c r="E39" s="19">
        <v>32</v>
      </c>
      <c r="F39" s="19" t="s">
        <v>550</v>
      </c>
      <c r="G39" s="19" t="s">
        <v>551</v>
      </c>
      <c r="H39" s="20" t="s">
        <v>552</v>
      </c>
      <c r="I39" s="20"/>
      <c r="J39" s="20" t="s">
        <v>430</v>
      </c>
      <c r="K39" s="20" t="s">
        <v>553</v>
      </c>
    </row>
    <row r="40" spans="5:11" ht="36" x14ac:dyDescent="0.2">
      <c r="E40" s="19">
        <v>33</v>
      </c>
      <c r="F40" s="19" t="s">
        <v>554</v>
      </c>
      <c r="G40" s="19" t="s">
        <v>555</v>
      </c>
      <c r="H40" s="20" t="s">
        <v>556</v>
      </c>
      <c r="I40" s="20"/>
      <c r="J40" s="20" t="s">
        <v>430</v>
      </c>
      <c r="K40" s="20" t="s">
        <v>553</v>
      </c>
    </row>
    <row r="41" spans="5:11" ht="36" x14ac:dyDescent="0.2">
      <c r="E41" s="19">
        <v>34</v>
      </c>
      <c r="F41" s="19" t="s">
        <v>557</v>
      </c>
      <c r="G41" s="19" t="s">
        <v>558</v>
      </c>
      <c r="H41" s="20" t="s">
        <v>559</v>
      </c>
      <c r="I41" s="20"/>
      <c r="J41" s="20" t="s">
        <v>470</v>
      </c>
      <c r="K41" s="20" t="s">
        <v>560</v>
      </c>
    </row>
    <row r="42" spans="5:11" ht="36" x14ac:dyDescent="0.2">
      <c r="E42" s="19">
        <v>35</v>
      </c>
      <c r="F42" s="19" t="s">
        <v>561</v>
      </c>
      <c r="G42" s="19" t="s">
        <v>562</v>
      </c>
      <c r="H42" s="20" t="s">
        <v>563</v>
      </c>
      <c r="I42" s="20"/>
      <c r="J42" s="20" t="s">
        <v>430</v>
      </c>
      <c r="K42" s="20" t="s">
        <v>553</v>
      </c>
    </row>
    <row r="43" spans="5:11" ht="36" x14ac:dyDescent="0.2">
      <c r="E43" s="19">
        <v>36</v>
      </c>
      <c r="F43" s="19" t="s">
        <v>564</v>
      </c>
      <c r="G43" s="19" t="s">
        <v>565</v>
      </c>
      <c r="H43" s="20" t="s">
        <v>566</v>
      </c>
      <c r="I43" s="20"/>
      <c r="J43" s="20" t="s">
        <v>523</v>
      </c>
      <c r="K43" s="22" t="s">
        <v>567</v>
      </c>
    </row>
    <row r="44" spans="5:11" ht="54" x14ac:dyDescent="0.2">
      <c r="E44" s="19">
        <v>37</v>
      </c>
      <c r="F44" s="19" t="s">
        <v>568</v>
      </c>
      <c r="G44" s="28" t="s">
        <v>569</v>
      </c>
      <c r="H44" s="29" t="s">
        <v>570</v>
      </c>
      <c r="I44" s="29"/>
      <c r="J44" s="20" t="s">
        <v>470</v>
      </c>
      <c r="K44" s="20" t="s">
        <v>1614</v>
      </c>
    </row>
    <row r="45" spans="5:11" ht="36" x14ac:dyDescent="0.2">
      <c r="E45" s="19">
        <v>38</v>
      </c>
      <c r="F45" s="19" t="s">
        <v>571</v>
      </c>
      <c r="G45" s="19" t="s">
        <v>572</v>
      </c>
      <c r="H45" s="20" t="s">
        <v>573</v>
      </c>
      <c r="I45" s="20"/>
      <c r="J45" s="20" t="s">
        <v>574</v>
      </c>
      <c r="K45" s="20" t="s">
        <v>575</v>
      </c>
    </row>
    <row r="46" spans="5:11" ht="36" x14ac:dyDescent="0.2">
      <c r="E46" s="19">
        <v>39</v>
      </c>
      <c r="F46" s="19" t="s">
        <v>576</v>
      </c>
      <c r="G46" s="19" t="s">
        <v>577</v>
      </c>
      <c r="H46" s="20" t="s">
        <v>578</v>
      </c>
      <c r="I46" s="20"/>
      <c r="J46" s="20" t="s">
        <v>465</v>
      </c>
      <c r="K46" s="20" t="s">
        <v>579</v>
      </c>
    </row>
    <row r="47" spans="5:11" ht="36" x14ac:dyDescent="0.2">
      <c r="E47" s="19">
        <v>40</v>
      </c>
      <c r="F47" s="19" t="s">
        <v>580</v>
      </c>
      <c r="G47" s="19" t="s">
        <v>581</v>
      </c>
      <c r="H47" s="20" t="s">
        <v>582</v>
      </c>
      <c r="I47" s="20" t="s">
        <v>583</v>
      </c>
      <c r="J47" s="20" t="s">
        <v>430</v>
      </c>
      <c r="K47" s="20" t="s">
        <v>584</v>
      </c>
    </row>
    <row r="48" spans="5:11" ht="36" x14ac:dyDescent="0.2">
      <c r="E48" s="19">
        <v>41</v>
      </c>
      <c r="F48" s="19" t="s">
        <v>585</v>
      </c>
      <c r="G48" s="28" t="s">
        <v>586</v>
      </c>
      <c r="H48" s="29" t="s">
        <v>587</v>
      </c>
      <c r="I48" s="29"/>
      <c r="J48" s="20" t="s">
        <v>430</v>
      </c>
      <c r="K48" s="20" t="s">
        <v>1615</v>
      </c>
    </row>
    <row r="49" spans="5:11" ht="36" x14ac:dyDescent="0.2">
      <c r="E49" s="19">
        <v>42</v>
      </c>
      <c r="F49" s="19" t="s">
        <v>588</v>
      </c>
      <c r="G49" s="28" t="s">
        <v>589</v>
      </c>
      <c r="H49" s="29" t="s">
        <v>590</v>
      </c>
      <c r="I49" s="29"/>
      <c r="J49" s="20" t="s">
        <v>518</v>
      </c>
      <c r="K49" s="20" t="s">
        <v>1616</v>
      </c>
    </row>
    <row r="50" spans="5:11" ht="36" x14ac:dyDescent="0.2">
      <c r="E50" s="19">
        <v>43</v>
      </c>
      <c r="F50" s="19" t="s">
        <v>591</v>
      </c>
      <c r="G50" s="28" t="s">
        <v>592</v>
      </c>
      <c r="H50" s="29" t="s">
        <v>593</v>
      </c>
      <c r="I50" s="29"/>
      <c r="J50" s="20" t="s">
        <v>518</v>
      </c>
      <c r="K50" s="20" t="s">
        <v>1616</v>
      </c>
    </row>
    <row r="51" spans="5:11" ht="36" x14ac:dyDescent="0.2">
      <c r="E51" s="19">
        <v>44</v>
      </c>
      <c r="F51" s="19" t="s">
        <v>594</v>
      </c>
      <c r="G51" s="28" t="s">
        <v>595</v>
      </c>
      <c r="H51" s="29" t="s">
        <v>596</v>
      </c>
      <c r="I51" s="29"/>
      <c r="J51" s="20" t="s">
        <v>518</v>
      </c>
      <c r="K51" s="20" t="s">
        <v>1616</v>
      </c>
    </row>
    <row r="52" spans="5:11" ht="36" x14ac:dyDescent="0.2">
      <c r="E52" s="19">
        <v>45</v>
      </c>
      <c r="F52" s="19" t="s">
        <v>597</v>
      </c>
      <c r="G52" s="28" t="s">
        <v>598</v>
      </c>
      <c r="H52" s="29" t="s">
        <v>599</v>
      </c>
      <c r="I52" s="29"/>
      <c r="J52" s="20" t="s">
        <v>518</v>
      </c>
      <c r="K52" s="20" t="s">
        <v>1616</v>
      </c>
    </row>
    <row r="53" spans="5:11" ht="36" x14ac:dyDescent="0.2">
      <c r="E53" s="19">
        <v>46</v>
      </c>
      <c r="F53" s="19" t="s">
        <v>600</v>
      </c>
      <c r="G53" s="28" t="s">
        <v>601</v>
      </c>
      <c r="H53" s="29" t="s">
        <v>602</v>
      </c>
      <c r="I53" s="29"/>
      <c r="J53" s="20" t="s">
        <v>518</v>
      </c>
      <c r="K53" s="20" t="s">
        <v>1616</v>
      </c>
    </row>
    <row r="54" spans="5:11" ht="36" x14ac:dyDescent="0.2">
      <c r="E54" s="19">
        <v>47</v>
      </c>
      <c r="F54" s="19" t="s">
        <v>603</v>
      </c>
      <c r="G54" s="28" t="s">
        <v>604</v>
      </c>
      <c r="H54" s="29" t="s">
        <v>605</v>
      </c>
      <c r="I54" s="29"/>
      <c r="J54" s="20" t="s">
        <v>430</v>
      </c>
      <c r="K54" s="20" t="s">
        <v>1617</v>
      </c>
    </row>
    <row r="55" spans="5:11" ht="36" x14ac:dyDescent="0.2">
      <c r="E55" s="19">
        <v>48</v>
      </c>
      <c r="F55" s="19" t="s">
        <v>606</v>
      </c>
      <c r="G55" s="19" t="s">
        <v>607</v>
      </c>
      <c r="H55" s="20" t="s">
        <v>608</v>
      </c>
      <c r="I55" s="20" t="s">
        <v>609</v>
      </c>
      <c r="J55" s="20" t="s">
        <v>430</v>
      </c>
      <c r="K55" s="20" t="s">
        <v>553</v>
      </c>
    </row>
    <row r="56" spans="5:11" ht="36" x14ac:dyDescent="0.2">
      <c r="E56" s="19">
        <v>49</v>
      </c>
      <c r="F56" s="19" t="s">
        <v>610</v>
      </c>
      <c r="G56" s="19" t="s">
        <v>611</v>
      </c>
      <c r="H56" s="20" t="s">
        <v>612</v>
      </c>
      <c r="I56" s="20"/>
      <c r="J56" s="20" t="s">
        <v>430</v>
      </c>
      <c r="K56" s="20" t="s">
        <v>553</v>
      </c>
    </row>
    <row r="57" spans="5:11" ht="36" x14ac:dyDescent="0.2">
      <c r="E57" s="19">
        <v>50</v>
      </c>
      <c r="F57" s="19" t="s">
        <v>613</v>
      </c>
      <c r="G57" s="19" t="s">
        <v>614</v>
      </c>
      <c r="H57" s="20" t="s">
        <v>615</v>
      </c>
      <c r="I57" s="20"/>
      <c r="J57" s="20" t="s">
        <v>430</v>
      </c>
      <c r="K57" s="20" t="s">
        <v>616</v>
      </c>
    </row>
    <row r="58" spans="5:11" ht="36" x14ac:dyDescent="0.2">
      <c r="E58" s="19">
        <v>51</v>
      </c>
      <c r="F58" s="19" t="s">
        <v>617</v>
      </c>
      <c r="G58" s="19" t="s">
        <v>618</v>
      </c>
      <c r="H58" s="20" t="s">
        <v>619</v>
      </c>
      <c r="I58" s="20"/>
      <c r="J58" s="20" t="s">
        <v>430</v>
      </c>
      <c r="K58" s="20" t="s">
        <v>553</v>
      </c>
    </row>
    <row r="59" spans="5:11" ht="36" x14ac:dyDescent="0.2">
      <c r="E59" s="19">
        <v>52</v>
      </c>
      <c r="F59" s="19" t="s">
        <v>620</v>
      </c>
      <c r="G59" s="19" t="s">
        <v>621</v>
      </c>
      <c r="H59" s="20" t="s">
        <v>622</v>
      </c>
      <c r="I59" s="23"/>
      <c r="J59" s="20" t="s">
        <v>430</v>
      </c>
      <c r="K59" s="20" t="s">
        <v>553</v>
      </c>
    </row>
    <row r="60" spans="5:11" ht="36" x14ac:dyDescent="0.2">
      <c r="E60" s="19">
        <v>53</v>
      </c>
      <c r="F60" s="19" t="s">
        <v>623</v>
      </c>
      <c r="G60" s="19" t="s">
        <v>624</v>
      </c>
      <c r="H60" s="20" t="s">
        <v>625</v>
      </c>
      <c r="I60" s="20"/>
      <c r="J60" s="20" t="s">
        <v>430</v>
      </c>
      <c r="K60" s="20" t="s">
        <v>626</v>
      </c>
    </row>
    <row r="61" spans="5:11" ht="36" x14ac:dyDescent="0.2">
      <c r="E61" s="19">
        <v>54</v>
      </c>
      <c r="F61" s="19" t="s">
        <v>627</v>
      </c>
      <c r="G61" s="19" t="s">
        <v>628</v>
      </c>
      <c r="H61" s="20" t="s">
        <v>629</v>
      </c>
      <c r="I61" s="20"/>
      <c r="J61" s="20" t="s">
        <v>430</v>
      </c>
      <c r="K61" s="20" t="s">
        <v>553</v>
      </c>
    </row>
    <row r="62" spans="5:11" ht="36" x14ac:dyDescent="0.2">
      <c r="E62" s="19">
        <v>56</v>
      </c>
      <c r="F62" s="19" t="s">
        <v>630</v>
      </c>
      <c r="G62" s="19" t="s">
        <v>631</v>
      </c>
      <c r="H62" s="20" t="s">
        <v>632</v>
      </c>
      <c r="I62" s="20"/>
      <c r="J62" s="20" t="s">
        <v>430</v>
      </c>
      <c r="K62" s="20" t="s">
        <v>633</v>
      </c>
    </row>
    <row r="63" spans="5:11" ht="36" x14ac:dyDescent="0.2">
      <c r="E63" s="19">
        <v>57</v>
      </c>
      <c r="F63" s="19" t="s">
        <v>634</v>
      </c>
      <c r="G63" s="19" t="s">
        <v>635</v>
      </c>
      <c r="H63" s="20" t="s">
        <v>636</v>
      </c>
      <c r="I63" s="20"/>
      <c r="J63" s="20" t="s">
        <v>465</v>
      </c>
      <c r="K63" s="20" t="s">
        <v>637</v>
      </c>
    </row>
    <row r="64" spans="5:11" ht="36" x14ac:dyDescent="0.2">
      <c r="E64" s="19">
        <v>58</v>
      </c>
      <c r="F64" s="19" t="s">
        <v>638</v>
      </c>
      <c r="G64" s="19" t="s">
        <v>639</v>
      </c>
      <c r="H64" s="20" t="s">
        <v>640</v>
      </c>
      <c r="I64" s="20"/>
      <c r="J64" s="20" t="s">
        <v>465</v>
      </c>
      <c r="K64" s="20" t="s">
        <v>641</v>
      </c>
    </row>
    <row r="65" spans="5:11" ht="54" x14ac:dyDescent="0.2">
      <c r="E65" s="19">
        <v>59</v>
      </c>
      <c r="F65" s="19" t="s">
        <v>642</v>
      </c>
      <c r="G65" s="19" t="s">
        <v>643</v>
      </c>
      <c r="H65" s="20" t="s">
        <v>644</v>
      </c>
      <c r="I65" s="20" t="s">
        <v>645</v>
      </c>
      <c r="J65" s="20" t="s">
        <v>528</v>
      </c>
      <c r="K65" s="20" t="s">
        <v>646</v>
      </c>
    </row>
    <row r="66" spans="5:11" ht="36" x14ac:dyDescent="0.2">
      <c r="E66" s="19">
        <v>60</v>
      </c>
      <c r="F66" s="19" t="s">
        <v>647</v>
      </c>
      <c r="G66" s="19" t="s">
        <v>648</v>
      </c>
      <c r="H66" s="20" t="s">
        <v>649</v>
      </c>
      <c r="I66" s="20" t="s">
        <v>650</v>
      </c>
      <c r="J66" s="20" t="s">
        <v>430</v>
      </c>
      <c r="K66" s="20" t="s">
        <v>651</v>
      </c>
    </row>
    <row r="67" spans="5:11" ht="36" x14ac:dyDescent="0.2">
      <c r="E67" s="19">
        <v>61</v>
      </c>
      <c r="F67" s="19" t="s">
        <v>652</v>
      </c>
      <c r="G67" s="19" t="s">
        <v>653</v>
      </c>
      <c r="H67" s="20" t="s">
        <v>654</v>
      </c>
      <c r="I67" s="20"/>
      <c r="J67" s="20" t="s">
        <v>470</v>
      </c>
      <c r="K67" s="20" t="s">
        <v>655</v>
      </c>
    </row>
    <row r="68" spans="5:11" ht="36" x14ac:dyDescent="0.2">
      <c r="E68" s="19">
        <v>62</v>
      </c>
      <c r="F68" s="19" t="s">
        <v>656</v>
      </c>
      <c r="G68" s="19" t="s">
        <v>657</v>
      </c>
      <c r="H68" s="20" t="s">
        <v>658</v>
      </c>
      <c r="I68" s="20"/>
      <c r="J68" s="20" t="s">
        <v>528</v>
      </c>
      <c r="K68" s="20" t="s">
        <v>646</v>
      </c>
    </row>
    <row r="69" spans="5:11" ht="36" x14ac:dyDescent="0.2">
      <c r="E69" s="19">
        <v>63</v>
      </c>
      <c r="F69" s="19" t="s">
        <v>659</v>
      </c>
      <c r="G69" s="19" t="s">
        <v>660</v>
      </c>
      <c r="H69" s="20" t="s">
        <v>661</v>
      </c>
      <c r="I69" s="20" t="s">
        <v>662</v>
      </c>
      <c r="J69" s="20" t="s">
        <v>663</v>
      </c>
      <c r="K69" s="20" t="s">
        <v>664</v>
      </c>
    </row>
    <row r="70" spans="5:11" ht="36" x14ac:dyDescent="0.2">
      <c r="E70" s="19">
        <v>64</v>
      </c>
      <c r="F70" s="19" t="s">
        <v>665</v>
      </c>
      <c r="G70" s="19" t="s">
        <v>666</v>
      </c>
      <c r="H70" s="20" t="s">
        <v>667</v>
      </c>
      <c r="I70" s="20"/>
      <c r="J70" s="20" t="s">
        <v>528</v>
      </c>
      <c r="K70" s="20" t="s">
        <v>646</v>
      </c>
    </row>
    <row r="71" spans="5:11" ht="36" x14ac:dyDescent="0.2">
      <c r="E71" s="19">
        <v>65</v>
      </c>
      <c r="F71" s="19" t="s">
        <v>668</v>
      </c>
      <c r="G71" s="19" t="s">
        <v>669</v>
      </c>
      <c r="H71" s="20" t="s">
        <v>670</v>
      </c>
      <c r="I71" s="20"/>
      <c r="J71" s="20" t="s">
        <v>671</v>
      </c>
      <c r="K71" s="20" t="s">
        <v>1618</v>
      </c>
    </row>
    <row r="72" spans="5:11" ht="54" x14ac:dyDescent="0.2">
      <c r="E72" s="19">
        <v>66</v>
      </c>
      <c r="F72" s="19" t="s">
        <v>672</v>
      </c>
      <c r="G72" s="19" t="s">
        <v>673</v>
      </c>
      <c r="H72" s="20" t="s">
        <v>674</v>
      </c>
      <c r="I72" s="20" t="s">
        <v>675</v>
      </c>
      <c r="J72" s="20" t="s">
        <v>676</v>
      </c>
      <c r="K72" s="20" t="s">
        <v>1619</v>
      </c>
    </row>
    <row r="73" spans="5:11" ht="36" x14ac:dyDescent="0.2">
      <c r="E73" s="19">
        <v>67</v>
      </c>
      <c r="F73" s="19" t="s">
        <v>677</v>
      </c>
      <c r="G73" s="19" t="s">
        <v>678</v>
      </c>
      <c r="H73" s="20" t="s">
        <v>679</v>
      </c>
      <c r="I73" s="20"/>
      <c r="J73" s="20" t="s">
        <v>465</v>
      </c>
      <c r="K73" s="20" t="s">
        <v>680</v>
      </c>
    </row>
    <row r="74" spans="5:11" ht="36" x14ac:dyDescent="0.2">
      <c r="E74" s="19">
        <v>75</v>
      </c>
      <c r="F74" s="19" t="s">
        <v>684</v>
      </c>
      <c r="G74" s="19" t="s">
        <v>685</v>
      </c>
      <c r="H74" s="20" t="s">
        <v>686</v>
      </c>
      <c r="I74" s="20"/>
      <c r="J74" s="20" t="s">
        <v>465</v>
      </c>
      <c r="K74" s="20" t="s">
        <v>1620</v>
      </c>
    </row>
    <row r="75" spans="5:11" ht="36" x14ac:dyDescent="0.2">
      <c r="E75" s="19">
        <v>76</v>
      </c>
      <c r="F75" s="19" t="s">
        <v>687</v>
      </c>
      <c r="G75" s="19" t="s">
        <v>688</v>
      </c>
      <c r="H75" s="20" t="s">
        <v>689</v>
      </c>
      <c r="I75" s="20"/>
      <c r="J75" s="20" t="s">
        <v>528</v>
      </c>
      <c r="K75" s="20" t="s">
        <v>646</v>
      </c>
    </row>
    <row r="76" spans="5:11" ht="36" x14ac:dyDescent="0.2">
      <c r="E76" s="19">
        <v>77</v>
      </c>
      <c r="F76" s="19" t="s">
        <v>690</v>
      </c>
      <c r="G76" s="19" t="s">
        <v>691</v>
      </c>
      <c r="H76" s="20" t="s">
        <v>692</v>
      </c>
      <c r="I76" s="20" t="s">
        <v>693</v>
      </c>
      <c r="J76" s="20" t="s">
        <v>465</v>
      </c>
      <c r="K76" s="20" t="s">
        <v>1620</v>
      </c>
    </row>
    <row r="77" spans="5:11" ht="36" x14ac:dyDescent="0.2">
      <c r="E77" s="19">
        <v>78</v>
      </c>
      <c r="F77" s="19" t="s">
        <v>694</v>
      </c>
      <c r="G77" s="19" t="s">
        <v>695</v>
      </c>
      <c r="H77" s="20" t="s">
        <v>696</v>
      </c>
      <c r="I77" s="20" t="s">
        <v>697</v>
      </c>
      <c r="J77" s="20" t="s">
        <v>465</v>
      </c>
      <c r="K77" s="20" t="s">
        <v>1620</v>
      </c>
    </row>
    <row r="78" spans="5:11" ht="36" x14ac:dyDescent="0.2">
      <c r="E78" s="19">
        <v>79</v>
      </c>
      <c r="F78" s="19" t="s">
        <v>698</v>
      </c>
      <c r="G78" s="19" t="s">
        <v>699</v>
      </c>
      <c r="H78" s="20" t="s">
        <v>700</v>
      </c>
      <c r="I78" s="20" t="s">
        <v>701</v>
      </c>
      <c r="J78" s="20" t="s">
        <v>430</v>
      </c>
      <c r="K78" s="20" t="s">
        <v>1621</v>
      </c>
    </row>
    <row r="79" spans="5:11" ht="36" x14ac:dyDescent="0.2">
      <c r="E79" s="19">
        <v>80</v>
      </c>
      <c r="F79" s="19" t="s">
        <v>702</v>
      </c>
      <c r="G79" s="19" t="s">
        <v>703</v>
      </c>
      <c r="H79" s="20" t="s">
        <v>704</v>
      </c>
      <c r="I79" s="20" t="s">
        <v>705</v>
      </c>
      <c r="J79" s="20" t="s">
        <v>430</v>
      </c>
      <c r="K79" s="20" t="s">
        <v>1621</v>
      </c>
    </row>
    <row r="80" spans="5:11" ht="36" x14ac:dyDescent="0.2">
      <c r="E80" s="19">
        <v>81</v>
      </c>
      <c r="F80" s="19" t="s">
        <v>706</v>
      </c>
      <c r="G80" s="19" t="s">
        <v>707</v>
      </c>
      <c r="H80" s="20" t="s">
        <v>708</v>
      </c>
      <c r="I80" s="20"/>
      <c r="J80" s="20" t="s">
        <v>465</v>
      </c>
      <c r="K80" s="20" t="s">
        <v>1620</v>
      </c>
    </row>
    <row r="81" spans="5:11" ht="36" x14ac:dyDescent="0.2">
      <c r="E81" s="19">
        <v>82</v>
      </c>
      <c r="F81" s="19" t="s">
        <v>709</v>
      </c>
      <c r="G81" s="19" t="s">
        <v>710</v>
      </c>
      <c r="H81" s="20" t="s">
        <v>711</v>
      </c>
      <c r="I81" s="20" t="s">
        <v>712</v>
      </c>
      <c r="J81" s="20" t="s">
        <v>430</v>
      </c>
      <c r="K81" s="20" t="s">
        <v>1621</v>
      </c>
    </row>
    <row r="82" spans="5:11" ht="36" x14ac:dyDescent="0.2">
      <c r="E82" s="19">
        <v>83</v>
      </c>
      <c r="F82" s="19" t="s">
        <v>713</v>
      </c>
      <c r="G82" s="19" t="s">
        <v>714</v>
      </c>
      <c r="H82" s="20" t="s">
        <v>715</v>
      </c>
      <c r="I82" s="20"/>
      <c r="J82" s="20" t="s">
        <v>430</v>
      </c>
      <c r="K82" s="20" t="s">
        <v>1621</v>
      </c>
    </row>
    <row r="83" spans="5:11" ht="36" x14ac:dyDescent="0.2">
      <c r="E83" s="19">
        <v>84</v>
      </c>
      <c r="F83" s="19" t="s">
        <v>716</v>
      </c>
      <c r="G83" s="19" t="s">
        <v>717</v>
      </c>
      <c r="H83" s="20" t="s">
        <v>718</v>
      </c>
      <c r="I83" s="20"/>
      <c r="J83" s="20" t="s">
        <v>470</v>
      </c>
      <c r="K83" s="20" t="s">
        <v>719</v>
      </c>
    </row>
    <row r="84" spans="5:11" ht="36" x14ac:dyDescent="0.2">
      <c r="E84" s="19">
        <v>85</v>
      </c>
      <c r="F84" s="19" t="s">
        <v>720</v>
      </c>
      <c r="G84" s="19" t="s">
        <v>721</v>
      </c>
      <c r="H84" s="20" t="s">
        <v>722</v>
      </c>
      <c r="I84" s="20" t="s">
        <v>723</v>
      </c>
      <c r="J84" s="20" t="s">
        <v>430</v>
      </c>
      <c r="K84" s="20" t="s">
        <v>1621</v>
      </c>
    </row>
    <row r="85" spans="5:11" ht="54" x14ac:dyDescent="0.2">
      <c r="E85" s="19">
        <v>86</v>
      </c>
      <c r="F85" s="19" t="s">
        <v>724</v>
      </c>
      <c r="G85" s="19" t="s">
        <v>725</v>
      </c>
      <c r="H85" s="20" t="s">
        <v>726</v>
      </c>
      <c r="I85" s="20" t="s">
        <v>727</v>
      </c>
      <c r="J85" s="20" t="s">
        <v>430</v>
      </c>
      <c r="K85" s="20" t="s">
        <v>553</v>
      </c>
    </row>
    <row r="86" spans="5:11" ht="36" x14ac:dyDescent="0.2">
      <c r="E86" s="19">
        <v>87</v>
      </c>
      <c r="F86" s="19" t="s">
        <v>728</v>
      </c>
      <c r="G86" s="19" t="s">
        <v>729</v>
      </c>
      <c r="H86" s="20" t="s">
        <v>730</v>
      </c>
      <c r="I86" s="20"/>
      <c r="J86" s="20" t="s">
        <v>430</v>
      </c>
      <c r="K86" s="20" t="s">
        <v>553</v>
      </c>
    </row>
    <row r="87" spans="5:11" ht="36" x14ac:dyDescent="0.2">
      <c r="E87" s="19">
        <v>88</v>
      </c>
      <c r="F87" s="19" t="s">
        <v>731</v>
      </c>
      <c r="G87" s="19" t="s">
        <v>732</v>
      </c>
      <c r="H87" s="20" t="s">
        <v>733</v>
      </c>
      <c r="I87" s="21"/>
      <c r="J87" s="20" t="s">
        <v>470</v>
      </c>
      <c r="K87" s="20" t="s">
        <v>1622</v>
      </c>
    </row>
    <row r="88" spans="5:11" ht="36" x14ac:dyDescent="0.2">
      <c r="E88" s="19">
        <v>89</v>
      </c>
      <c r="F88" s="19" t="s">
        <v>734</v>
      </c>
      <c r="G88" s="19" t="s">
        <v>735</v>
      </c>
      <c r="H88" s="20" t="s">
        <v>736</v>
      </c>
      <c r="I88" s="20" t="s">
        <v>737</v>
      </c>
      <c r="J88" s="20" t="s">
        <v>430</v>
      </c>
      <c r="K88" s="20" t="s">
        <v>1621</v>
      </c>
    </row>
    <row r="89" spans="5:11" ht="36" x14ac:dyDescent="0.2">
      <c r="E89" s="19">
        <v>90</v>
      </c>
      <c r="F89" s="19" t="s">
        <v>738</v>
      </c>
      <c r="G89" s="19" t="s">
        <v>739</v>
      </c>
      <c r="H89" s="20" t="s">
        <v>740</v>
      </c>
      <c r="I89" s="20"/>
      <c r="J89" s="20" t="s">
        <v>430</v>
      </c>
      <c r="K89" s="20" t="s">
        <v>1623</v>
      </c>
    </row>
    <row r="90" spans="5:11" ht="36" x14ac:dyDescent="0.2">
      <c r="E90" s="19">
        <v>94</v>
      </c>
      <c r="F90" s="19" t="s">
        <v>741</v>
      </c>
      <c r="G90" s="19" t="s">
        <v>742</v>
      </c>
      <c r="H90" s="20" t="s">
        <v>712</v>
      </c>
      <c r="I90" s="20"/>
      <c r="J90" s="20" t="s">
        <v>430</v>
      </c>
      <c r="K90" s="20" t="s">
        <v>1621</v>
      </c>
    </row>
    <row r="91" spans="5:11" ht="36" x14ac:dyDescent="0.2">
      <c r="E91" s="19">
        <v>95</v>
      </c>
      <c r="F91" s="19" t="s">
        <v>743</v>
      </c>
      <c r="G91" s="19" t="s">
        <v>744</v>
      </c>
      <c r="H91" s="20" t="s">
        <v>745</v>
      </c>
      <c r="I91" s="20" t="s">
        <v>746</v>
      </c>
      <c r="J91" s="20" t="s">
        <v>430</v>
      </c>
      <c r="K91" s="20" t="s">
        <v>1621</v>
      </c>
    </row>
    <row r="92" spans="5:11" ht="36" x14ac:dyDescent="0.2">
      <c r="E92" s="19">
        <v>96</v>
      </c>
      <c r="F92" s="19" t="s">
        <v>747</v>
      </c>
      <c r="G92" s="19" t="s">
        <v>748</v>
      </c>
      <c r="H92" s="20" t="s">
        <v>749</v>
      </c>
      <c r="I92" s="20"/>
      <c r="J92" s="20" t="s">
        <v>430</v>
      </c>
      <c r="K92" s="20" t="s">
        <v>1621</v>
      </c>
    </row>
    <row r="93" spans="5:11" ht="36" x14ac:dyDescent="0.2">
      <c r="E93" s="19">
        <v>97</v>
      </c>
      <c r="F93" s="19" t="s">
        <v>750</v>
      </c>
      <c r="G93" s="19" t="s">
        <v>751</v>
      </c>
      <c r="H93" s="20" t="s">
        <v>752</v>
      </c>
      <c r="I93" s="20"/>
      <c r="J93" s="20" t="s">
        <v>430</v>
      </c>
      <c r="K93" s="20" t="s">
        <v>1621</v>
      </c>
    </row>
    <row r="94" spans="5:11" ht="36" x14ac:dyDescent="0.2">
      <c r="E94" s="19">
        <v>98</v>
      </c>
      <c r="F94" s="19" t="s">
        <v>753</v>
      </c>
      <c r="G94" s="20" t="s">
        <v>754</v>
      </c>
      <c r="H94" s="20" t="s">
        <v>755</v>
      </c>
      <c r="I94" s="20"/>
      <c r="J94" s="20" t="s">
        <v>430</v>
      </c>
      <c r="K94" s="20" t="s">
        <v>1621</v>
      </c>
    </row>
    <row r="95" spans="5:11" ht="36" x14ac:dyDescent="0.2">
      <c r="E95" s="19">
        <v>99</v>
      </c>
      <c r="F95" s="19" t="s">
        <v>756</v>
      </c>
      <c r="G95" s="20" t="s">
        <v>757</v>
      </c>
      <c r="H95" s="20" t="s">
        <v>758</v>
      </c>
      <c r="I95" s="20"/>
      <c r="J95" s="20" t="s">
        <v>430</v>
      </c>
      <c r="K95" s="20" t="s">
        <v>1621</v>
      </c>
    </row>
    <row r="96" spans="5:11" ht="36" x14ac:dyDescent="0.2">
      <c r="E96" s="19">
        <v>100</v>
      </c>
      <c r="F96" s="19" t="s">
        <v>759</v>
      </c>
      <c r="G96" s="19" t="s">
        <v>760</v>
      </c>
      <c r="H96" s="20" t="s">
        <v>761</v>
      </c>
      <c r="I96" s="20"/>
      <c r="J96" s="20" t="s">
        <v>430</v>
      </c>
      <c r="K96" s="20" t="s">
        <v>1621</v>
      </c>
    </row>
    <row r="97" spans="5:11" ht="36" x14ac:dyDescent="0.2">
      <c r="E97" s="19">
        <v>101</v>
      </c>
      <c r="F97" s="19" t="s">
        <v>762</v>
      </c>
      <c r="G97" s="19" t="s">
        <v>763</v>
      </c>
      <c r="H97" s="20" t="s">
        <v>764</v>
      </c>
      <c r="I97" s="20"/>
      <c r="J97" s="20" t="s">
        <v>430</v>
      </c>
      <c r="K97" s="20" t="s">
        <v>1621</v>
      </c>
    </row>
    <row r="98" spans="5:11" ht="36" x14ac:dyDescent="0.2">
      <c r="E98" s="19">
        <v>102</v>
      </c>
      <c r="F98" s="19" t="s">
        <v>765</v>
      </c>
      <c r="G98" s="19" t="s">
        <v>766</v>
      </c>
      <c r="H98" s="20" t="s">
        <v>767</v>
      </c>
      <c r="I98" s="20" t="s">
        <v>768</v>
      </c>
      <c r="J98" s="20" t="s">
        <v>430</v>
      </c>
      <c r="K98" s="20" t="s">
        <v>1621</v>
      </c>
    </row>
    <row r="99" spans="5:11" ht="36" x14ac:dyDescent="0.2">
      <c r="E99" s="19">
        <v>103</v>
      </c>
      <c r="F99" s="19" t="s">
        <v>769</v>
      </c>
      <c r="G99" s="19" t="s">
        <v>770</v>
      </c>
      <c r="H99" s="20" t="s">
        <v>771</v>
      </c>
      <c r="I99" s="20"/>
      <c r="J99" s="20" t="s">
        <v>528</v>
      </c>
      <c r="K99" s="20" t="s">
        <v>646</v>
      </c>
    </row>
    <row r="100" spans="5:11" ht="36" x14ac:dyDescent="0.2">
      <c r="E100" s="19">
        <v>104</v>
      </c>
      <c r="F100" s="19" t="s">
        <v>772</v>
      </c>
      <c r="G100" s="19" t="s">
        <v>773</v>
      </c>
      <c r="H100" s="20" t="s">
        <v>774</v>
      </c>
      <c r="I100" s="20"/>
      <c r="J100" s="20" t="s">
        <v>430</v>
      </c>
      <c r="K100" s="20" t="s">
        <v>1624</v>
      </c>
    </row>
    <row r="101" spans="5:11" ht="36" x14ac:dyDescent="0.2">
      <c r="E101" s="19">
        <v>105</v>
      </c>
      <c r="F101" s="19" t="s">
        <v>775</v>
      </c>
      <c r="G101" s="19" t="s">
        <v>776</v>
      </c>
      <c r="H101" s="20" t="s">
        <v>777</v>
      </c>
      <c r="I101" s="20"/>
      <c r="J101" s="20" t="s">
        <v>430</v>
      </c>
      <c r="K101" s="20" t="s">
        <v>1624</v>
      </c>
    </row>
    <row r="102" spans="5:11" ht="36" x14ac:dyDescent="0.2">
      <c r="E102" s="19">
        <v>106</v>
      </c>
      <c r="F102" s="19" t="s">
        <v>778</v>
      </c>
      <c r="G102" s="19" t="s">
        <v>779</v>
      </c>
      <c r="H102" s="20" t="s">
        <v>780</v>
      </c>
      <c r="I102" s="20"/>
      <c r="J102" s="20" t="s">
        <v>683</v>
      </c>
      <c r="K102" s="20" t="s">
        <v>1625</v>
      </c>
    </row>
    <row r="103" spans="5:11" ht="36" x14ac:dyDescent="0.2">
      <c r="E103" s="19">
        <v>107</v>
      </c>
      <c r="F103" s="19" t="s">
        <v>782</v>
      </c>
      <c r="G103" s="19" t="s">
        <v>783</v>
      </c>
      <c r="H103" s="20" t="s">
        <v>771</v>
      </c>
      <c r="I103" s="20"/>
      <c r="J103" s="20" t="s">
        <v>528</v>
      </c>
      <c r="K103" s="20" t="s">
        <v>646</v>
      </c>
    </row>
    <row r="104" spans="5:11" ht="36" x14ac:dyDescent="0.2">
      <c r="E104" s="19">
        <v>108</v>
      </c>
      <c r="F104" s="19" t="s">
        <v>784</v>
      </c>
      <c r="G104" s="19" t="s">
        <v>785</v>
      </c>
      <c r="H104" s="20" t="s">
        <v>786</v>
      </c>
      <c r="I104" s="20"/>
      <c r="J104" s="20" t="s">
        <v>787</v>
      </c>
      <c r="K104" s="20" t="s">
        <v>1626</v>
      </c>
    </row>
    <row r="105" spans="5:11" ht="36" x14ac:dyDescent="0.2">
      <c r="E105" s="19">
        <v>109</v>
      </c>
      <c r="F105" s="19" t="s">
        <v>788</v>
      </c>
      <c r="G105" s="19" t="s">
        <v>789</v>
      </c>
      <c r="H105" s="20" t="s">
        <v>771</v>
      </c>
      <c r="I105" s="20"/>
      <c r="J105" s="20" t="s">
        <v>528</v>
      </c>
      <c r="K105" s="20" t="s">
        <v>646</v>
      </c>
    </row>
    <row r="106" spans="5:11" ht="36" x14ac:dyDescent="0.2">
      <c r="E106" s="19">
        <v>110</v>
      </c>
      <c r="F106" s="19" t="s">
        <v>790</v>
      </c>
      <c r="G106" s="19" t="s">
        <v>791</v>
      </c>
      <c r="H106" s="20" t="s">
        <v>792</v>
      </c>
      <c r="I106" s="20"/>
      <c r="J106" s="20" t="s">
        <v>548</v>
      </c>
      <c r="K106" s="20" t="s">
        <v>1627</v>
      </c>
    </row>
    <row r="107" spans="5:11" ht="36" x14ac:dyDescent="0.2">
      <c r="E107" s="19">
        <v>111</v>
      </c>
      <c r="F107" s="19" t="s">
        <v>793</v>
      </c>
      <c r="G107" s="19" t="s">
        <v>794</v>
      </c>
      <c r="H107" s="20" t="s">
        <v>795</v>
      </c>
      <c r="I107" s="20"/>
      <c r="J107" s="20" t="s">
        <v>523</v>
      </c>
      <c r="K107" s="20" t="s">
        <v>796</v>
      </c>
    </row>
    <row r="108" spans="5:11" ht="36" x14ac:dyDescent="0.2">
      <c r="E108" s="19">
        <v>112</v>
      </c>
      <c r="F108" s="19" t="s">
        <v>797</v>
      </c>
      <c r="G108" s="19" t="s">
        <v>798</v>
      </c>
      <c r="H108" s="20" t="s">
        <v>799</v>
      </c>
      <c r="I108" s="20"/>
      <c r="J108" s="20" t="s">
        <v>470</v>
      </c>
      <c r="K108" s="20" t="s">
        <v>800</v>
      </c>
    </row>
    <row r="109" spans="5:11" ht="36" x14ac:dyDescent="0.2">
      <c r="E109" s="19">
        <v>113</v>
      </c>
      <c r="F109" s="19" t="s">
        <v>801</v>
      </c>
      <c r="G109" s="19" t="s">
        <v>802</v>
      </c>
      <c r="H109" s="20" t="s">
        <v>803</v>
      </c>
      <c r="I109" s="20"/>
      <c r="J109" s="20" t="s">
        <v>804</v>
      </c>
      <c r="K109" s="20" t="s">
        <v>1628</v>
      </c>
    </row>
    <row r="110" spans="5:11" ht="36" x14ac:dyDescent="0.2">
      <c r="E110" s="19">
        <v>114</v>
      </c>
      <c r="F110" s="19" t="s">
        <v>806</v>
      </c>
      <c r="G110" s="19" t="s">
        <v>807</v>
      </c>
      <c r="H110" s="20" t="s">
        <v>808</v>
      </c>
      <c r="I110" s="20" t="s">
        <v>809</v>
      </c>
      <c r="J110" s="20" t="s">
        <v>470</v>
      </c>
      <c r="K110" s="20" t="s">
        <v>1629</v>
      </c>
    </row>
    <row r="111" spans="5:11" ht="36" x14ac:dyDescent="0.2">
      <c r="E111" s="19">
        <v>115</v>
      </c>
      <c r="F111" s="19" t="s">
        <v>810</v>
      </c>
      <c r="G111" s="19" t="s">
        <v>811</v>
      </c>
      <c r="H111" s="20" t="s">
        <v>812</v>
      </c>
      <c r="I111" s="20"/>
      <c r="J111" s="20" t="s">
        <v>470</v>
      </c>
      <c r="K111" s="20" t="s">
        <v>1629</v>
      </c>
    </row>
    <row r="112" spans="5:11" ht="36" x14ac:dyDescent="0.2">
      <c r="E112" s="19">
        <v>116</v>
      </c>
      <c r="F112" s="19" t="s">
        <v>813</v>
      </c>
      <c r="G112" s="20" t="s">
        <v>814</v>
      </c>
      <c r="H112" s="20" t="s">
        <v>815</v>
      </c>
      <c r="I112" s="20" t="s">
        <v>816</v>
      </c>
      <c r="J112" s="20" t="s">
        <v>470</v>
      </c>
      <c r="K112" s="20" t="s">
        <v>817</v>
      </c>
    </row>
    <row r="113" spans="5:11" ht="36" x14ac:dyDescent="0.2">
      <c r="E113" s="19">
        <v>117</v>
      </c>
      <c r="F113" s="19" t="s">
        <v>818</v>
      </c>
      <c r="G113" s="20" t="s">
        <v>819</v>
      </c>
      <c r="H113" s="20" t="s">
        <v>820</v>
      </c>
      <c r="I113" s="20" t="s">
        <v>821</v>
      </c>
      <c r="J113" s="20" t="s">
        <v>470</v>
      </c>
      <c r="K113" s="20" t="s">
        <v>1629</v>
      </c>
    </row>
    <row r="114" spans="5:11" ht="36" x14ac:dyDescent="0.2">
      <c r="E114" s="19">
        <v>118</v>
      </c>
      <c r="F114" s="19" t="s">
        <v>822</v>
      </c>
      <c r="G114" s="20" t="s">
        <v>823</v>
      </c>
      <c r="H114" s="20" t="s">
        <v>824</v>
      </c>
      <c r="I114" s="20"/>
      <c r="J114" s="20"/>
      <c r="K114" s="20" t="s">
        <v>1630</v>
      </c>
    </row>
    <row r="115" spans="5:11" ht="36" x14ac:dyDescent="0.2">
      <c r="E115" s="19">
        <v>119</v>
      </c>
      <c r="F115" s="19" t="s">
        <v>825</v>
      </c>
      <c r="G115" s="19" t="s">
        <v>826</v>
      </c>
      <c r="H115" s="20" t="s">
        <v>827</v>
      </c>
      <c r="I115" s="20"/>
      <c r="J115" s="20" t="s">
        <v>470</v>
      </c>
      <c r="K115" s="20" t="s">
        <v>828</v>
      </c>
    </row>
    <row r="116" spans="5:11" ht="36" x14ac:dyDescent="0.2">
      <c r="E116" s="19">
        <v>120</v>
      </c>
      <c r="F116" s="19" t="s">
        <v>829</v>
      </c>
      <c r="G116" s="19" t="s">
        <v>830</v>
      </c>
      <c r="H116" s="20" t="s">
        <v>831</v>
      </c>
      <c r="I116" s="20"/>
      <c r="J116" s="20" t="s">
        <v>832</v>
      </c>
      <c r="K116" s="20" t="s">
        <v>833</v>
      </c>
    </row>
    <row r="117" spans="5:11" ht="36" x14ac:dyDescent="0.2">
      <c r="E117" s="19">
        <v>121</v>
      </c>
      <c r="F117" s="19" t="s">
        <v>834</v>
      </c>
      <c r="G117" s="19" t="s">
        <v>835</v>
      </c>
      <c r="H117" s="20" t="s">
        <v>836</v>
      </c>
      <c r="I117" s="20"/>
      <c r="J117" s="20" t="s">
        <v>837</v>
      </c>
      <c r="K117" s="20" t="s">
        <v>838</v>
      </c>
    </row>
    <row r="118" spans="5:11" ht="36" x14ac:dyDescent="0.2">
      <c r="E118" s="19">
        <v>122</v>
      </c>
      <c r="F118" s="19" t="s">
        <v>839</v>
      </c>
      <c r="G118" s="19" t="s">
        <v>840</v>
      </c>
      <c r="H118" s="20" t="s">
        <v>841</v>
      </c>
      <c r="I118" s="20"/>
      <c r="J118" s="20" t="s">
        <v>518</v>
      </c>
      <c r="K118" s="20" t="s">
        <v>842</v>
      </c>
    </row>
    <row r="119" spans="5:11" ht="36" x14ac:dyDescent="0.2">
      <c r="E119" s="19">
        <v>123</v>
      </c>
      <c r="F119" s="19" t="s">
        <v>843</v>
      </c>
      <c r="G119" s="19" t="s">
        <v>844</v>
      </c>
      <c r="H119" s="20" t="s">
        <v>845</v>
      </c>
      <c r="I119" s="20"/>
      <c r="J119" s="20" t="s">
        <v>804</v>
      </c>
      <c r="K119" s="20" t="s">
        <v>805</v>
      </c>
    </row>
    <row r="120" spans="5:11" ht="36" x14ac:dyDescent="0.2">
      <c r="E120" s="19">
        <v>124</v>
      </c>
      <c r="F120" s="19" t="s">
        <v>846</v>
      </c>
      <c r="G120" s="19" t="s">
        <v>847</v>
      </c>
      <c r="H120" s="20" t="s">
        <v>848</v>
      </c>
      <c r="I120" s="20"/>
      <c r="J120" s="20" t="s">
        <v>470</v>
      </c>
      <c r="K120" s="20" t="s">
        <v>849</v>
      </c>
    </row>
    <row r="121" spans="5:11" ht="36" x14ac:dyDescent="0.2">
      <c r="E121" s="19">
        <v>125</v>
      </c>
      <c r="F121" s="19" t="s">
        <v>850</v>
      </c>
      <c r="G121" s="19" t="s">
        <v>851</v>
      </c>
      <c r="H121" s="20" t="s">
        <v>852</v>
      </c>
      <c r="I121" s="20" t="s">
        <v>853</v>
      </c>
      <c r="J121" s="20" t="s">
        <v>470</v>
      </c>
      <c r="K121" s="20" t="s">
        <v>854</v>
      </c>
    </row>
    <row r="122" spans="5:11" ht="36" x14ac:dyDescent="0.2">
      <c r="E122" s="19">
        <v>126</v>
      </c>
      <c r="F122" s="19" t="s">
        <v>855</v>
      </c>
      <c r="G122" s="19" t="s">
        <v>856</v>
      </c>
      <c r="H122" s="20" t="s">
        <v>857</v>
      </c>
      <c r="I122" s="20"/>
      <c r="J122" s="20" t="s">
        <v>858</v>
      </c>
      <c r="K122" s="20" t="s">
        <v>859</v>
      </c>
    </row>
    <row r="123" spans="5:11" ht="36" x14ac:dyDescent="0.2">
      <c r="E123" s="19">
        <v>127</v>
      </c>
      <c r="F123" s="19" t="s">
        <v>860</v>
      </c>
      <c r="G123" s="19" t="s">
        <v>861</v>
      </c>
      <c r="H123" s="20" t="s">
        <v>862</v>
      </c>
      <c r="I123" s="20"/>
      <c r="J123" s="20" t="s">
        <v>470</v>
      </c>
      <c r="K123" s="20" t="s">
        <v>849</v>
      </c>
    </row>
    <row r="124" spans="5:11" ht="36" x14ac:dyDescent="0.2">
      <c r="E124" s="19">
        <v>128</v>
      </c>
      <c r="F124" s="19" t="s">
        <v>863</v>
      </c>
      <c r="G124" s="19" t="s">
        <v>864</v>
      </c>
      <c r="H124" s="20" t="s">
        <v>865</v>
      </c>
      <c r="I124" s="20"/>
      <c r="J124" s="20" t="s">
        <v>470</v>
      </c>
      <c r="K124" s="20" t="s">
        <v>866</v>
      </c>
    </row>
    <row r="125" spans="5:11" ht="36" x14ac:dyDescent="0.2">
      <c r="E125" s="19">
        <v>129</v>
      </c>
      <c r="F125" s="19" t="s">
        <v>867</v>
      </c>
      <c r="G125" s="19" t="s">
        <v>868</v>
      </c>
      <c r="H125" s="20" t="s">
        <v>869</v>
      </c>
      <c r="I125" s="20"/>
      <c r="J125" s="20" t="s">
        <v>470</v>
      </c>
      <c r="K125" s="20" t="s">
        <v>870</v>
      </c>
    </row>
    <row r="126" spans="5:11" ht="54" x14ac:dyDescent="0.2">
      <c r="E126" s="19">
        <v>130</v>
      </c>
      <c r="F126" s="19" t="s">
        <v>871</v>
      </c>
      <c r="G126" s="19" t="s">
        <v>872</v>
      </c>
      <c r="H126" s="20" t="s">
        <v>873</v>
      </c>
      <c r="I126" s="20" t="s">
        <v>874</v>
      </c>
      <c r="J126" s="20" t="s">
        <v>574</v>
      </c>
      <c r="K126" s="20" t="s">
        <v>575</v>
      </c>
    </row>
    <row r="127" spans="5:11" ht="36" x14ac:dyDescent="0.2">
      <c r="E127" s="19">
        <v>132</v>
      </c>
      <c r="F127" s="19" t="s">
        <v>875</v>
      </c>
      <c r="G127" s="19" t="s">
        <v>876</v>
      </c>
      <c r="H127" s="20" t="s">
        <v>877</v>
      </c>
      <c r="I127" s="20"/>
      <c r="J127" s="20"/>
      <c r="K127" s="20" t="s">
        <v>1630</v>
      </c>
    </row>
    <row r="128" spans="5:11" ht="36" x14ac:dyDescent="0.2">
      <c r="E128" s="19">
        <v>133</v>
      </c>
      <c r="F128" s="19" t="s">
        <v>878</v>
      </c>
      <c r="G128" s="19" t="s">
        <v>879</v>
      </c>
      <c r="H128" s="20" t="s">
        <v>880</v>
      </c>
      <c r="I128" s="20" t="s">
        <v>881</v>
      </c>
      <c r="J128" s="20" t="s">
        <v>574</v>
      </c>
      <c r="K128" s="20" t="s">
        <v>575</v>
      </c>
    </row>
    <row r="129" spans="5:11" ht="36" x14ac:dyDescent="0.2">
      <c r="E129" s="19">
        <v>134</v>
      </c>
      <c r="F129" s="19" t="s">
        <v>882</v>
      </c>
      <c r="G129" s="19" t="s">
        <v>883</v>
      </c>
      <c r="H129" s="20" t="s">
        <v>884</v>
      </c>
      <c r="I129" s="20"/>
      <c r="J129" s="20" t="s">
        <v>574</v>
      </c>
      <c r="K129" s="20" t="s">
        <v>575</v>
      </c>
    </row>
    <row r="130" spans="5:11" ht="36" x14ac:dyDescent="0.2">
      <c r="E130" s="19">
        <v>135</v>
      </c>
      <c r="F130" s="19" t="s">
        <v>885</v>
      </c>
      <c r="G130" s="19" t="s">
        <v>886</v>
      </c>
      <c r="H130" s="20" t="s">
        <v>887</v>
      </c>
      <c r="I130" s="20"/>
      <c r="J130" s="20" t="s">
        <v>574</v>
      </c>
      <c r="K130" s="20" t="s">
        <v>575</v>
      </c>
    </row>
    <row r="131" spans="5:11" ht="36" x14ac:dyDescent="0.2">
      <c r="E131" s="19">
        <v>136</v>
      </c>
      <c r="F131" s="19" t="s">
        <v>888</v>
      </c>
      <c r="G131" s="19" t="s">
        <v>889</v>
      </c>
      <c r="H131" s="20" t="s">
        <v>890</v>
      </c>
      <c r="I131" s="20"/>
      <c r="J131" s="20" t="s">
        <v>681</v>
      </c>
      <c r="K131" s="20" t="s">
        <v>891</v>
      </c>
    </row>
    <row r="132" spans="5:11" ht="36" x14ac:dyDescent="0.2">
      <c r="E132" s="19">
        <v>137</v>
      </c>
      <c r="F132" s="19" t="s">
        <v>892</v>
      </c>
      <c r="G132" s="19" t="s">
        <v>893</v>
      </c>
      <c r="H132" s="20" t="s">
        <v>894</v>
      </c>
      <c r="I132" s="20"/>
      <c r="J132" s="20" t="s">
        <v>895</v>
      </c>
      <c r="K132" s="20" t="s">
        <v>896</v>
      </c>
    </row>
    <row r="133" spans="5:11" ht="36" x14ac:dyDescent="0.2">
      <c r="E133" s="19">
        <v>138</v>
      </c>
      <c r="F133" s="19" t="s">
        <v>897</v>
      </c>
      <c r="G133" s="19" t="s">
        <v>898</v>
      </c>
      <c r="H133" s="20" t="s">
        <v>899</v>
      </c>
      <c r="I133" s="20"/>
      <c r="J133" s="20" t="s">
        <v>681</v>
      </c>
      <c r="K133" s="20" t="s">
        <v>891</v>
      </c>
    </row>
    <row r="134" spans="5:11" ht="36" x14ac:dyDescent="0.2">
      <c r="E134" s="19">
        <v>139</v>
      </c>
      <c r="F134" s="19" t="s">
        <v>900</v>
      </c>
      <c r="G134" s="19" t="s">
        <v>901</v>
      </c>
      <c r="H134" s="20" t="s">
        <v>902</v>
      </c>
      <c r="I134" s="20"/>
      <c r="J134" s="20" t="s">
        <v>903</v>
      </c>
      <c r="K134" s="20" t="s">
        <v>904</v>
      </c>
    </row>
    <row r="135" spans="5:11" ht="36" x14ac:dyDescent="0.2">
      <c r="E135" s="19">
        <v>140</v>
      </c>
      <c r="F135" s="19" t="s">
        <v>905</v>
      </c>
      <c r="G135" s="19" t="s">
        <v>906</v>
      </c>
      <c r="H135" s="20" t="s">
        <v>907</v>
      </c>
      <c r="I135" s="20"/>
      <c r="J135" s="20" t="s">
        <v>908</v>
      </c>
      <c r="K135" s="20" t="s">
        <v>909</v>
      </c>
    </row>
    <row r="136" spans="5:11" ht="36" x14ac:dyDescent="0.2">
      <c r="E136" s="19">
        <v>141</v>
      </c>
      <c r="F136" s="19" t="s">
        <v>910</v>
      </c>
      <c r="G136" s="19" t="s">
        <v>911</v>
      </c>
      <c r="H136" s="20" t="s">
        <v>912</v>
      </c>
      <c r="I136" s="20"/>
      <c r="J136" s="20" t="s">
        <v>913</v>
      </c>
      <c r="K136" s="20" t="s">
        <v>914</v>
      </c>
    </row>
    <row r="137" spans="5:11" ht="36" x14ac:dyDescent="0.2">
      <c r="E137" s="19">
        <v>142</v>
      </c>
      <c r="F137" s="19" t="s">
        <v>915</v>
      </c>
      <c r="G137" s="19" t="s">
        <v>916</v>
      </c>
      <c r="H137" s="20" t="s">
        <v>917</v>
      </c>
      <c r="I137" s="20"/>
      <c r="J137" s="20" t="s">
        <v>895</v>
      </c>
      <c r="K137" s="20" t="s">
        <v>918</v>
      </c>
    </row>
    <row r="138" spans="5:11" ht="36" x14ac:dyDescent="0.2">
      <c r="E138" s="19">
        <v>143</v>
      </c>
      <c r="F138" s="19" t="s">
        <v>919</v>
      </c>
      <c r="G138" s="19" t="s">
        <v>920</v>
      </c>
      <c r="H138" s="20" t="s">
        <v>921</v>
      </c>
      <c r="I138" s="22" t="s">
        <v>922</v>
      </c>
      <c r="J138" s="20" t="s">
        <v>574</v>
      </c>
      <c r="K138" s="20" t="s">
        <v>575</v>
      </c>
    </row>
    <row r="139" spans="5:11" ht="36" x14ac:dyDescent="0.2">
      <c r="E139" s="19">
        <v>144</v>
      </c>
      <c r="F139" s="24" t="s">
        <v>923</v>
      </c>
      <c r="G139" s="19" t="s">
        <v>924</v>
      </c>
      <c r="H139" s="20" t="s">
        <v>925</v>
      </c>
      <c r="I139" s="20"/>
      <c r="J139" s="20" t="s">
        <v>574</v>
      </c>
      <c r="K139" s="20" t="s">
        <v>1631</v>
      </c>
    </row>
    <row r="140" spans="5:11" ht="36" x14ac:dyDescent="0.2">
      <c r="E140" s="19">
        <v>145</v>
      </c>
      <c r="F140" s="19" t="s">
        <v>926</v>
      </c>
      <c r="G140" s="19" t="s">
        <v>927</v>
      </c>
      <c r="H140" s="20" t="s">
        <v>928</v>
      </c>
      <c r="I140" s="20"/>
      <c r="J140" s="20" t="s">
        <v>1632</v>
      </c>
      <c r="K140" s="20" t="s">
        <v>929</v>
      </c>
    </row>
    <row r="141" spans="5:11" ht="36" x14ac:dyDescent="0.2">
      <c r="E141" s="19">
        <v>146</v>
      </c>
      <c r="F141" s="19" t="s">
        <v>930</v>
      </c>
      <c r="G141" s="19" t="s">
        <v>931</v>
      </c>
      <c r="H141" s="20" t="s">
        <v>932</v>
      </c>
      <c r="I141" s="20"/>
      <c r="J141" s="20" t="s">
        <v>933</v>
      </c>
      <c r="K141" s="20" t="s">
        <v>934</v>
      </c>
    </row>
    <row r="142" spans="5:11" ht="36" x14ac:dyDescent="0.2">
      <c r="E142" s="19">
        <v>147</v>
      </c>
      <c r="F142" s="19" t="s">
        <v>935</v>
      </c>
      <c r="G142" s="19" t="s">
        <v>936</v>
      </c>
      <c r="H142" s="20" t="s">
        <v>937</v>
      </c>
      <c r="I142" s="20"/>
      <c r="J142" s="20" t="s">
        <v>938</v>
      </c>
      <c r="K142" s="20" t="s">
        <v>939</v>
      </c>
    </row>
    <row r="143" spans="5:11" ht="36" x14ac:dyDescent="0.2">
      <c r="E143" s="19">
        <v>148</v>
      </c>
      <c r="F143" s="19" t="s">
        <v>940</v>
      </c>
      <c r="G143" s="19" t="s">
        <v>941</v>
      </c>
      <c r="H143" s="20" t="s">
        <v>942</v>
      </c>
      <c r="I143" s="20"/>
      <c r="J143" s="20" t="s">
        <v>574</v>
      </c>
      <c r="K143" s="20" t="s">
        <v>943</v>
      </c>
    </row>
    <row r="144" spans="5:11" ht="36" x14ac:dyDescent="0.2">
      <c r="E144" s="19">
        <v>149</v>
      </c>
      <c r="F144" s="19" t="s">
        <v>944</v>
      </c>
      <c r="G144" s="19" t="s">
        <v>945</v>
      </c>
      <c r="H144" s="20" t="s">
        <v>946</v>
      </c>
      <c r="I144" s="20"/>
      <c r="J144" s="20" t="s">
        <v>947</v>
      </c>
      <c r="K144" s="20" t="s">
        <v>948</v>
      </c>
    </row>
    <row r="145" spans="5:11" ht="36" x14ac:dyDescent="0.2">
      <c r="E145" s="19">
        <v>150</v>
      </c>
      <c r="F145" s="19" t="s">
        <v>949</v>
      </c>
      <c r="G145" s="19" t="s">
        <v>950</v>
      </c>
      <c r="H145" s="20" t="s">
        <v>951</v>
      </c>
      <c r="I145" s="20"/>
      <c r="J145" s="20" t="s">
        <v>952</v>
      </c>
      <c r="K145" s="20" t="s">
        <v>953</v>
      </c>
    </row>
    <row r="146" spans="5:11" ht="36" x14ac:dyDescent="0.2">
      <c r="E146" s="19">
        <v>151</v>
      </c>
      <c r="F146" s="19" t="s">
        <v>954</v>
      </c>
      <c r="G146" s="19" t="s">
        <v>955</v>
      </c>
      <c r="H146" s="20" t="s">
        <v>956</v>
      </c>
      <c r="I146" s="20"/>
      <c r="J146" s="20" t="s">
        <v>933</v>
      </c>
      <c r="K146" s="20" t="s">
        <v>957</v>
      </c>
    </row>
    <row r="147" spans="5:11" ht="36" x14ac:dyDescent="0.2">
      <c r="E147" s="19">
        <v>152</v>
      </c>
      <c r="F147" s="19" t="s">
        <v>958</v>
      </c>
      <c r="G147" s="19" t="s">
        <v>959</v>
      </c>
      <c r="H147" s="20" t="s">
        <v>960</v>
      </c>
      <c r="I147" s="20"/>
      <c r="J147" s="20"/>
      <c r="K147" s="20" t="s">
        <v>961</v>
      </c>
    </row>
    <row r="148" spans="5:11" ht="36" x14ac:dyDescent="0.2">
      <c r="E148" s="19">
        <v>153</v>
      </c>
      <c r="F148" s="19" t="s">
        <v>962</v>
      </c>
      <c r="G148" s="19" t="s">
        <v>963</v>
      </c>
      <c r="H148" s="20" t="s">
        <v>964</v>
      </c>
      <c r="I148" s="20"/>
      <c r="J148" s="20" t="s">
        <v>965</v>
      </c>
      <c r="K148" s="20" t="s">
        <v>966</v>
      </c>
    </row>
    <row r="149" spans="5:11" ht="36" x14ac:dyDescent="0.2">
      <c r="E149" s="19">
        <v>154</v>
      </c>
      <c r="F149" s="19" t="s">
        <v>967</v>
      </c>
      <c r="G149" s="19" t="s">
        <v>968</v>
      </c>
      <c r="H149" s="20" t="s">
        <v>969</v>
      </c>
      <c r="I149" s="21"/>
      <c r="J149" s="20" t="s">
        <v>970</v>
      </c>
      <c r="K149" s="20" t="s">
        <v>971</v>
      </c>
    </row>
    <row r="150" spans="5:11" ht="36" x14ac:dyDescent="0.2">
      <c r="E150" s="19">
        <v>155</v>
      </c>
      <c r="F150" s="19" t="s">
        <v>972</v>
      </c>
      <c r="G150" s="19" t="s">
        <v>973</v>
      </c>
      <c r="H150" s="20" t="s">
        <v>974</v>
      </c>
      <c r="I150" s="20"/>
      <c r="J150" s="20" t="s">
        <v>970</v>
      </c>
      <c r="K150" s="20" t="s">
        <v>971</v>
      </c>
    </row>
    <row r="151" spans="5:11" ht="36" x14ac:dyDescent="0.2">
      <c r="E151" s="19">
        <v>156</v>
      </c>
      <c r="F151" s="19" t="s">
        <v>975</v>
      </c>
      <c r="G151" s="19" t="s">
        <v>976</v>
      </c>
      <c r="H151" s="20" t="s">
        <v>977</v>
      </c>
      <c r="I151" s="20" t="s">
        <v>978</v>
      </c>
      <c r="J151" s="20" t="s">
        <v>465</v>
      </c>
      <c r="K151" s="20" t="s">
        <v>979</v>
      </c>
    </row>
    <row r="152" spans="5:11" ht="36" x14ac:dyDescent="0.2">
      <c r="E152" s="19">
        <v>158</v>
      </c>
      <c r="F152" s="19" t="s">
        <v>980</v>
      </c>
      <c r="G152" s="19" t="s">
        <v>981</v>
      </c>
      <c r="H152" s="20" t="s">
        <v>982</v>
      </c>
      <c r="I152" s="20"/>
      <c r="J152" s="20" t="s">
        <v>465</v>
      </c>
      <c r="K152" s="20" t="s">
        <v>979</v>
      </c>
    </row>
    <row r="153" spans="5:11" ht="36" x14ac:dyDescent="0.2">
      <c r="E153" s="19">
        <v>159</v>
      </c>
      <c r="F153" s="19" t="s">
        <v>983</v>
      </c>
      <c r="G153" s="19" t="s">
        <v>984</v>
      </c>
      <c r="H153" s="20" t="s">
        <v>985</v>
      </c>
      <c r="I153" s="20"/>
      <c r="J153" s="20" t="s">
        <v>682</v>
      </c>
      <c r="K153" s="20" t="s">
        <v>1010</v>
      </c>
    </row>
    <row r="154" spans="5:11" ht="36" x14ac:dyDescent="0.2">
      <c r="E154" s="19">
        <v>160</v>
      </c>
      <c r="F154" s="19" t="s">
        <v>986</v>
      </c>
      <c r="G154" s="19" t="s">
        <v>987</v>
      </c>
      <c r="H154" s="20" t="s">
        <v>988</v>
      </c>
      <c r="I154" s="20"/>
      <c r="J154" s="20" t="s">
        <v>1633</v>
      </c>
      <c r="K154" s="20" t="s">
        <v>1014</v>
      </c>
    </row>
    <row r="155" spans="5:11" ht="36" x14ac:dyDescent="0.2">
      <c r="E155" s="19">
        <v>161</v>
      </c>
      <c r="F155" s="19" t="s">
        <v>989</v>
      </c>
      <c r="G155" s="19" t="s">
        <v>990</v>
      </c>
      <c r="H155" s="20" t="s">
        <v>991</v>
      </c>
      <c r="I155" s="20"/>
      <c r="J155" s="20" t="s">
        <v>465</v>
      </c>
      <c r="K155" s="20" t="s">
        <v>466</v>
      </c>
    </row>
    <row r="156" spans="5:11" ht="36" x14ac:dyDescent="0.2">
      <c r="E156" s="19">
        <v>162</v>
      </c>
      <c r="F156" s="19" t="s">
        <v>992</v>
      </c>
      <c r="G156" s="19" t="s">
        <v>993</v>
      </c>
      <c r="H156" s="20" t="s">
        <v>994</v>
      </c>
      <c r="I156" s="20"/>
      <c r="J156" s="20"/>
      <c r="K156" s="20" t="s">
        <v>1634</v>
      </c>
    </row>
    <row r="157" spans="5:11" ht="36" x14ac:dyDescent="0.2">
      <c r="E157" s="19">
        <v>163</v>
      </c>
      <c r="F157" s="19" t="s">
        <v>995</v>
      </c>
      <c r="G157" s="19" t="s">
        <v>996</v>
      </c>
      <c r="H157" s="20" t="s">
        <v>997</v>
      </c>
      <c r="I157" s="20"/>
      <c r="J157" s="20" t="s">
        <v>465</v>
      </c>
      <c r="K157" s="20" t="s">
        <v>979</v>
      </c>
    </row>
    <row r="158" spans="5:11" ht="36" x14ac:dyDescent="0.2">
      <c r="E158" s="19">
        <v>165</v>
      </c>
      <c r="F158" s="19" t="s">
        <v>998</v>
      </c>
      <c r="G158" s="19" t="s">
        <v>999</v>
      </c>
      <c r="H158" s="20" t="s">
        <v>1000</v>
      </c>
      <c r="I158" s="20"/>
      <c r="J158" s="20" t="s">
        <v>465</v>
      </c>
      <c r="K158" s="20" t="s">
        <v>979</v>
      </c>
    </row>
    <row r="159" spans="5:11" ht="54" x14ac:dyDescent="0.2">
      <c r="E159" s="19">
        <v>166</v>
      </c>
      <c r="F159" s="19" t="s">
        <v>1001</v>
      </c>
      <c r="G159" s="19" t="s">
        <v>1002</v>
      </c>
      <c r="H159" s="20" t="s">
        <v>1003</v>
      </c>
      <c r="I159" s="20" t="s">
        <v>1004</v>
      </c>
      <c r="J159" s="20" t="s">
        <v>1005</v>
      </c>
      <c r="K159" s="20" t="s">
        <v>1006</v>
      </c>
    </row>
    <row r="160" spans="5:11" ht="36" x14ac:dyDescent="0.2">
      <c r="E160" s="19">
        <v>168</v>
      </c>
      <c r="F160" s="19" t="s">
        <v>1007</v>
      </c>
      <c r="G160" s="19" t="s">
        <v>1008</v>
      </c>
      <c r="H160" s="20" t="s">
        <v>1009</v>
      </c>
      <c r="I160" s="20"/>
      <c r="J160" s="20" t="s">
        <v>682</v>
      </c>
      <c r="K160" s="20" t="s">
        <v>1010</v>
      </c>
    </row>
    <row r="161" spans="5:11" ht="36" x14ac:dyDescent="0.2">
      <c r="E161" s="19">
        <v>169</v>
      </c>
      <c r="F161" s="19" t="s">
        <v>1011</v>
      </c>
      <c r="G161" s="19" t="s">
        <v>1012</v>
      </c>
      <c r="H161" s="20" t="s">
        <v>1013</v>
      </c>
      <c r="I161" s="20"/>
      <c r="J161" s="20" t="s">
        <v>501</v>
      </c>
      <c r="K161" s="20" t="s">
        <v>1014</v>
      </c>
    </row>
    <row r="162" spans="5:11" ht="36" x14ac:dyDescent="0.2">
      <c r="E162" s="19">
        <v>170</v>
      </c>
      <c r="F162" s="19" t="s">
        <v>1015</v>
      </c>
      <c r="G162" s="19" t="s">
        <v>1016</v>
      </c>
      <c r="H162" s="20" t="s">
        <v>1017</v>
      </c>
      <c r="I162" s="20"/>
      <c r="J162" s="20" t="s">
        <v>1005</v>
      </c>
      <c r="K162" s="20" t="s">
        <v>1006</v>
      </c>
    </row>
    <row r="163" spans="5:11" ht="36" x14ac:dyDescent="0.2">
      <c r="E163" s="19">
        <v>171</v>
      </c>
      <c r="F163" s="19" t="s">
        <v>1018</v>
      </c>
      <c r="G163" s="19" t="s">
        <v>1019</v>
      </c>
      <c r="H163" s="20" t="s">
        <v>1020</v>
      </c>
      <c r="I163" s="20"/>
      <c r="J163" s="20" t="s">
        <v>1021</v>
      </c>
      <c r="K163" s="20" t="s">
        <v>1022</v>
      </c>
    </row>
    <row r="164" spans="5:11" ht="36" x14ac:dyDescent="0.2">
      <c r="E164" s="19">
        <v>172</v>
      </c>
      <c r="F164" s="19" t="s">
        <v>1023</v>
      </c>
      <c r="G164" s="19" t="s">
        <v>1024</v>
      </c>
      <c r="H164" s="20" t="s">
        <v>1025</v>
      </c>
      <c r="I164" s="20" t="s">
        <v>1026</v>
      </c>
      <c r="J164" s="20" t="s">
        <v>1027</v>
      </c>
      <c r="K164" s="20" t="s">
        <v>1028</v>
      </c>
    </row>
    <row r="165" spans="5:11" ht="36" x14ac:dyDescent="0.2">
      <c r="E165" s="19">
        <v>173</v>
      </c>
      <c r="F165" s="19" t="s">
        <v>1029</v>
      </c>
      <c r="G165" s="19" t="s">
        <v>1030</v>
      </c>
      <c r="H165" s="20" t="s">
        <v>1031</v>
      </c>
      <c r="I165" s="20"/>
      <c r="J165" s="20" t="s">
        <v>1032</v>
      </c>
      <c r="K165" s="20" t="s">
        <v>1033</v>
      </c>
    </row>
    <row r="166" spans="5:11" ht="36" x14ac:dyDescent="0.2">
      <c r="E166" s="19">
        <v>174</v>
      </c>
      <c r="F166" s="19" t="s">
        <v>1034</v>
      </c>
      <c r="G166" s="19" t="s">
        <v>1035</v>
      </c>
      <c r="H166" s="20" t="s">
        <v>1036</v>
      </c>
      <c r="I166" s="20" t="s">
        <v>1037</v>
      </c>
      <c r="J166" s="20" t="s">
        <v>1038</v>
      </c>
      <c r="K166" s="20" t="s">
        <v>1039</v>
      </c>
    </row>
    <row r="167" spans="5:11" ht="36" x14ac:dyDescent="0.2">
      <c r="E167" s="19">
        <v>175</v>
      </c>
      <c r="F167" s="19" t="s">
        <v>1040</v>
      </c>
      <c r="G167" s="19" t="s">
        <v>1041</v>
      </c>
      <c r="H167" s="20" t="s">
        <v>1042</v>
      </c>
      <c r="I167" s="20"/>
      <c r="J167" s="20" t="s">
        <v>1038</v>
      </c>
      <c r="K167" s="20" t="s">
        <v>1039</v>
      </c>
    </row>
    <row r="168" spans="5:11" ht="36" x14ac:dyDescent="0.2">
      <c r="E168" s="19">
        <v>176</v>
      </c>
      <c r="F168" s="19" t="s">
        <v>1043</v>
      </c>
      <c r="G168" s="19" t="s">
        <v>1044</v>
      </c>
      <c r="H168" s="20" t="s">
        <v>1045</v>
      </c>
      <c r="I168" s="20" t="s">
        <v>1046</v>
      </c>
      <c r="J168" s="20" t="s">
        <v>1047</v>
      </c>
      <c r="K168" s="20" t="s">
        <v>1048</v>
      </c>
    </row>
    <row r="169" spans="5:11" ht="36" x14ac:dyDescent="0.2">
      <c r="E169" s="19">
        <v>177</v>
      </c>
      <c r="F169" s="19" t="s">
        <v>1049</v>
      </c>
      <c r="G169" s="19" t="s">
        <v>1050</v>
      </c>
      <c r="H169" s="20" t="s">
        <v>1051</v>
      </c>
      <c r="I169" s="20"/>
      <c r="J169" s="20" t="s">
        <v>465</v>
      </c>
      <c r="K169" s="20" t="s">
        <v>979</v>
      </c>
    </row>
    <row r="170" spans="5:11" ht="36" x14ac:dyDescent="0.2">
      <c r="E170" s="19">
        <v>178</v>
      </c>
      <c r="F170" s="19" t="s">
        <v>1052</v>
      </c>
      <c r="G170" s="19" t="s">
        <v>1053</v>
      </c>
      <c r="H170" s="20" t="s">
        <v>1054</v>
      </c>
      <c r="I170" s="20" t="s">
        <v>1055</v>
      </c>
      <c r="J170" s="20" t="s">
        <v>1038</v>
      </c>
      <c r="K170" s="20" t="s">
        <v>1039</v>
      </c>
    </row>
    <row r="171" spans="5:11" ht="36" x14ac:dyDescent="0.2">
      <c r="E171" s="19">
        <v>179</v>
      </c>
      <c r="F171" s="19" t="s">
        <v>1056</v>
      </c>
      <c r="G171" s="19" t="s">
        <v>1057</v>
      </c>
      <c r="H171" s="20" t="s">
        <v>1058</v>
      </c>
      <c r="I171" s="20" t="s">
        <v>1059</v>
      </c>
      <c r="J171" s="20" t="s">
        <v>518</v>
      </c>
      <c r="K171" s="20" t="s">
        <v>1060</v>
      </c>
    </row>
    <row r="172" spans="5:11" ht="36" x14ac:dyDescent="0.2">
      <c r="E172" s="19">
        <v>180</v>
      </c>
      <c r="F172" s="19" t="s">
        <v>1061</v>
      </c>
      <c r="G172" s="19" t="s">
        <v>1062</v>
      </c>
      <c r="H172" s="20" t="s">
        <v>1063</v>
      </c>
      <c r="I172" s="20"/>
      <c r="J172" s="20" t="s">
        <v>1064</v>
      </c>
      <c r="K172" s="20" t="s">
        <v>1065</v>
      </c>
    </row>
    <row r="173" spans="5:11" ht="36" x14ac:dyDescent="0.2">
      <c r="E173" s="19">
        <v>181</v>
      </c>
      <c r="F173" s="19" t="s">
        <v>1066</v>
      </c>
      <c r="G173" s="19" t="s">
        <v>1067</v>
      </c>
      <c r="H173" s="20" t="s">
        <v>1068</v>
      </c>
      <c r="I173" s="20" t="s">
        <v>1069</v>
      </c>
      <c r="J173" s="20" t="s">
        <v>1070</v>
      </c>
      <c r="K173" s="20" t="s">
        <v>1071</v>
      </c>
    </row>
    <row r="174" spans="5:11" ht="36" x14ac:dyDescent="0.2">
      <c r="E174" s="19">
        <v>182</v>
      </c>
      <c r="F174" s="19" t="s">
        <v>1072</v>
      </c>
      <c r="G174" s="19" t="s">
        <v>1073</v>
      </c>
      <c r="H174" s="20" t="s">
        <v>1074</v>
      </c>
      <c r="I174" s="20"/>
      <c r="J174" s="20" t="s">
        <v>430</v>
      </c>
      <c r="K174" s="20" t="s">
        <v>1075</v>
      </c>
    </row>
    <row r="175" spans="5:11" ht="36" x14ac:dyDescent="0.2">
      <c r="E175" s="19">
        <v>183</v>
      </c>
      <c r="F175" s="19" t="s">
        <v>1076</v>
      </c>
      <c r="G175" s="19" t="s">
        <v>1077</v>
      </c>
      <c r="H175" s="20" t="s">
        <v>1078</v>
      </c>
      <c r="I175" s="20"/>
      <c r="J175" s="20" t="s">
        <v>430</v>
      </c>
      <c r="K175" s="20" t="s">
        <v>1075</v>
      </c>
    </row>
    <row r="176" spans="5:11" ht="36" x14ac:dyDescent="0.2">
      <c r="E176" s="19">
        <v>184</v>
      </c>
      <c r="F176" s="19" t="s">
        <v>1079</v>
      </c>
      <c r="G176" s="19" t="s">
        <v>1080</v>
      </c>
      <c r="H176" s="20" t="s">
        <v>1081</v>
      </c>
      <c r="I176" s="20"/>
      <c r="J176" s="20" t="s">
        <v>430</v>
      </c>
      <c r="K176" s="20" t="s">
        <v>1075</v>
      </c>
    </row>
    <row r="177" spans="5:11" ht="36" x14ac:dyDescent="0.2">
      <c r="E177" s="19">
        <v>185</v>
      </c>
      <c r="F177" s="19" t="s">
        <v>1082</v>
      </c>
      <c r="G177" s="19" t="s">
        <v>1083</v>
      </c>
      <c r="H177" s="20" t="s">
        <v>1084</v>
      </c>
      <c r="I177" s="20"/>
      <c r="J177" s="20" t="s">
        <v>430</v>
      </c>
      <c r="K177" s="20" t="s">
        <v>1085</v>
      </c>
    </row>
    <row r="178" spans="5:11" ht="36" x14ac:dyDescent="0.2">
      <c r="E178" s="19">
        <v>186</v>
      </c>
      <c r="F178" s="19" t="s">
        <v>1086</v>
      </c>
      <c r="G178" s="19" t="s">
        <v>1087</v>
      </c>
      <c r="H178" s="20" t="s">
        <v>1088</v>
      </c>
      <c r="I178" s="20" t="s">
        <v>1089</v>
      </c>
      <c r="J178" s="20" t="s">
        <v>430</v>
      </c>
      <c r="K178" s="20" t="s">
        <v>1635</v>
      </c>
    </row>
    <row r="179" spans="5:11" ht="36" x14ac:dyDescent="0.2">
      <c r="E179" s="19">
        <v>187</v>
      </c>
      <c r="F179" s="19" t="s">
        <v>1090</v>
      </c>
      <c r="G179" s="19" t="s">
        <v>1091</v>
      </c>
      <c r="H179" s="20" t="s">
        <v>1092</v>
      </c>
      <c r="I179" s="20"/>
      <c r="J179" s="20" t="s">
        <v>430</v>
      </c>
      <c r="K179" s="20" t="s">
        <v>1140</v>
      </c>
    </row>
    <row r="180" spans="5:11" ht="36" x14ac:dyDescent="0.2">
      <c r="E180" s="19">
        <v>188</v>
      </c>
      <c r="F180" s="19" t="s">
        <v>1094</v>
      </c>
      <c r="G180" s="19" t="s">
        <v>1095</v>
      </c>
      <c r="H180" s="20" t="s">
        <v>1096</v>
      </c>
      <c r="I180" s="20"/>
      <c r="J180" s="20"/>
      <c r="K180" s="20" t="s">
        <v>1630</v>
      </c>
    </row>
    <row r="181" spans="5:11" ht="36" x14ac:dyDescent="0.2">
      <c r="E181" s="19">
        <v>189</v>
      </c>
      <c r="F181" s="19" t="s">
        <v>1097</v>
      </c>
      <c r="G181" s="19" t="s">
        <v>1098</v>
      </c>
      <c r="H181" s="20" t="s">
        <v>1099</v>
      </c>
      <c r="I181" s="20" t="s">
        <v>1100</v>
      </c>
      <c r="J181" s="20" t="s">
        <v>430</v>
      </c>
      <c r="K181" s="20" t="s">
        <v>1101</v>
      </c>
    </row>
    <row r="182" spans="5:11" ht="36" x14ac:dyDescent="0.2">
      <c r="E182" s="19">
        <v>190</v>
      </c>
      <c r="F182" s="19" t="s">
        <v>1102</v>
      </c>
      <c r="G182" s="20" t="s">
        <v>1103</v>
      </c>
      <c r="H182" s="20" t="s">
        <v>1104</v>
      </c>
      <c r="I182" s="20"/>
      <c r="J182" s="20" t="s">
        <v>430</v>
      </c>
      <c r="K182" s="20" t="s">
        <v>1635</v>
      </c>
    </row>
    <row r="183" spans="5:11" ht="36" x14ac:dyDescent="0.2">
      <c r="E183" s="19">
        <v>191</v>
      </c>
      <c r="F183" s="19" t="s">
        <v>1105</v>
      </c>
      <c r="G183" s="20" t="s">
        <v>1106</v>
      </c>
      <c r="H183" s="20" t="s">
        <v>1107</v>
      </c>
      <c r="I183" s="20"/>
      <c r="J183" s="20" t="s">
        <v>430</v>
      </c>
      <c r="K183" s="20" t="s">
        <v>1093</v>
      </c>
    </row>
    <row r="184" spans="5:11" ht="36" x14ac:dyDescent="0.2">
      <c r="E184" s="19">
        <v>193</v>
      </c>
      <c r="F184" s="19" t="s">
        <v>1108</v>
      </c>
      <c r="G184" s="19" t="s">
        <v>1109</v>
      </c>
      <c r="H184" s="20" t="s">
        <v>1110</v>
      </c>
      <c r="I184" s="20" t="s">
        <v>1111</v>
      </c>
      <c r="J184" s="20" t="s">
        <v>430</v>
      </c>
      <c r="K184" s="20" t="s">
        <v>1112</v>
      </c>
    </row>
    <row r="185" spans="5:11" ht="36" x14ac:dyDescent="0.2">
      <c r="E185" s="19">
        <v>194</v>
      </c>
      <c r="F185" s="19" t="s">
        <v>1113</v>
      </c>
      <c r="G185" s="19" t="s">
        <v>1114</v>
      </c>
      <c r="H185" s="20" t="s">
        <v>1115</v>
      </c>
      <c r="I185" s="20"/>
      <c r="J185" s="20" t="s">
        <v>430</v>
      </c>
      <c r="K185" s="20" t="s">
        <v>1116</v>
      </c>
    </row>
    <row r="186" spans="5:11" ht="36" x14ac:dyDescent="0.2">
      <c r="E186" s="19">
        <v>195</v>
      </c>
      <c r="F186" s="19" t="s">
        <v>1117</v>
      </c>
      <c r="G186" s="19" t="s">
        <v>1118</v>
      </c>
      <c r="H186" s="20" t="s">
        <v>1119</v>
      </c>
      <c r="I186" s="20"/>
      <c r="J186" s="20" t="s">
        <v>430</v>
      </c>
      <c r="K186" s="20" t="s">
        <v>1120</v>
      </c>
    </row>
    <row r="187" spans="5:11" ht="36" x14ac:dyDescent="0.2">
      <c r="E187" s="19">
        <v>196</v>
      </c>
      <c r="F187" s="19" t="s">
        <v>1121</v>
      </c>
      <c r="G187" s="19" t="s">
        <v>1122</v>
      </c>
      <c r="H187" s="20" t="s">
        <v>1123</v>
      </c>
      <c r="I187" s="20"/>
      <c r="J187" s="20" t="s">
        <v>1124</v>
      </c>
      <c r="K187" s="20" t="s">
        <v>1125</v>
      </c>
    </row>
    <row r="188" spans="5:11" ht="36" x14ac:dyDescent="0.2">
      <c r="E188" s="19">
        <v>197</v>
      </c>
      <c r="F188" s="19" t="s">
        <v>1126</v>
      </c>
      <c r="G188" s="19" t="s">
        <v>1127</v>
      </c>
      <c r="H188" s="20" t="s">
        <v>1128</v>
      </c>
      <c r="I188" s="20"/>
      <c r="J188" s="20" t="s">
        <v>430</v>
      </c>
      <c r="K188" s="20" t="s">
        <v>1112</v>
      </c>
    </row>
    <row r="189" spans="5:11" ht="36" x14ac:dyDescent="0.2">
      <c r="E189" s="19">
        <v>198</v>
      </c>
      <c r="F189" s="19" t="s">
        <v>1129</v>
      </c>
      <c r="G189" s="19" t="s">
        <v>1130</v>
      </c>
      <c r="H189" s="20" t="s">
        <v>1131</v>
      </c>
      <c r="I189" s="20"/>
      <c r="J189" s="20" t="s">
        <v>430</v>
      </c>
      <c r="K189" s="20" t="s">
        <v>1132</v>
      </c>
    </row>
    <row r="190" spans="5:11" ht="36" x14ac:dyDescent="0.2">
      <c r="E190" s="19">
        <v>199</v>
      </c>
      <c r="F190" s="19" t="s">
        <v>1133</v>
      </c>
      <c r="G190" s="19" t="s">
        <v>1134</v>
      </c>
      <c r="H190" s="20" t="s">
        <v>1135</v>
      </c>
      <c r="I190" s="20"/>
      <c r="J190" s="20" t="s">
        <v>430</v>
      </c>
      <c r="K190" s="20" t="s">
        <v>1136</v>
      </c>
    </row>
    <row r="191" spans="5:11" ht="36" x14ac:dyDescent="0.2">
      <c r="E191" s="19">
        <v>200</v>
      </c>
      <c r="F191" s="19" t="s">
        <v>1137</v>
      </c>
      <c r="G191" s="19" t="s">
        <v>1138</v>
      </c>
      <c r="H191" s="20" t="s">
        <v>1139</v>
      </c>
      <c r="I191" s="21"/>
      <c r="J191" s="20" t="s">
        <v>430</v>
      </c>
      <c r="K191" s="20" t="s">
        <v>1140</v>
      </c>
    </row>
    <row r="192" spans="5:11" ht="36" x14ac:dyDescent="0.2">
      <c r="E192" s="19">
        <v>201</v>
      </c>
      <c r="F192" s="19" t="s">
        <v>1141</v>
      </c>
      <c r="G192" s="19" t="s">
        <v>1142</v>
      </c>
      <c r="H192" s="20" t="s">
        <v>1143</v>
      </c>
      <c r="I192" s="20"/>
      <c r="J192" s="20" t="s">
        <v>548</v>
      </c>
      <c r="K192" s="20" t="s">
        <v>549</v>
      </c>
    </row>
    <row r="193" spans="5:11" ht="36" x14ac:dyDescent="0.2">
      <c r="E193" s="19">
        <v>202</v>
      </c>
      <c r="F193" s="19" t="s">
        <v>1144</v>
      </c>
      <c r="G193" s="19" t="s">
        <v>1145</v>
      </c>
      <c r="H193" s="20" t="s">
        <v>1146</v>
      </c>
      <c r="I193" s="20"/>
      <c r="J193" s="20" t="s">
        <v>430</v>
      </c>
      <c r="K193" s="20" t="s">
        <v>1147</v>
      </c>
    </row>
    <row r="194" spans="5:11" ht="36" x14ac:dyDescent="0.2">
      <c r="E194" s="19">
        <v>205</v>
      </c>
      <c r="F194" s="19" t="s">
        <v>1148</v>
      </c>
      <c r="G194" s="19" t="s">
        <v>1149</v>
      </c>
      <c r="H194" s="20" t="s">
        <v>1146</v>
      </c>
      <c r="I194" s="20" t="s">
        <v>1150</v>
      </c>
      <c r="J194" s="20" t="s">
        <v>430</v>
      </c>
      <c r="K194" s="20" t="s">
        <v>1147</v>
      </c>
    </row>
    <row r="195" spans="5:11" ht="36" x14ac:dyDescent="0.2">
      <c r="E195" s="19">
        <v>206</v>
      </c>
      <c r="F195" s="19" t="s">
        <v>1151</v>
      </c>
      <c r="G195" s="19" t="s">
        <v>1152</v>
      </c>
      <c r="H195" s="20" t="s">
        <v>1153</v>
      </c>
      <c r="I195" s="20"/>
      <c r="J195" s="20" t="s">
        <v>430</v>
      </c>
      <c r="K195" s="20" t="s">
        <v>1147</v>
      </c>
    </row>
    <row r="196" spans="5:11" ht="36" x14ac:dyDescent="0.2">
      <c r="E196" s="19">
        <v>207</v>
      </c>
      <c r="F196" s="19" t="s">
        <v>1154</v>
      </c>
      <c r="G196" s="19" t="s">
        <v>1155</v>
      </c>
      <c r="H196" s="20" t="s">
        <v>1156</v>
      </c>
      <c r="I196" s="20" t="s">
        <v>1157</v>
      </c>
      <c r="J196" s="20" t="s">
        <v>1158</v>
      </c>
      <c r="K196" s="20" t="s">
        <v>1159</v>
      </c>
    </row>
    <row r="197" spans="5:11" ht="36" x14ac:dyDescent="0.2">
      <c r="E197" s="19">
        <v>208</v>
      </c>
      <c r="F197" s="19" t="s">
        <v>1160</v>
      </c>
      <c r="G197" s="19" t="s">
        <v>1161</v>
      </c>
      <c r="H197" s="20" t="s">
        <v>1162</v>
      </c>
      <c r="I197" s="20" t="s">
        <v>1163</v>
      </c>
      <c r="J197" s="20" t="s">
        <v>1164</v>
      </c>
      <c r="K197" s="20" t="s">
        <v>1165</v>
      </c>
    </row>
    <row r="198" spans="5:11" ht="36" x14ac:dyDescent="0.2">
      <c r="E198" s="19">
        <v>209</v>
      </c>
      <c r="F198" s="19" t="s">
        <v>1166</v>
      </c>
      <c r="G198" s="19" t="s">
        <v>1167</v>
      </c>
      <c r="H198" s="20" t="s">
        <v>1168</v>
      </c>
      <c r="I198" s="20" t="s">
        <v>1169</v>
      </c>
      <c r="J198" s="20" t="s">
        <v>430</v>
      </c>
      <c r="K198" s="20" t="s">
        <v>1170</v>
      </c>
    </row>
    <row r="199" spans="5:11" ht="36" x14ac:dyDescent="0.2">
      <c r="E199" s="19">
        <v>210</v>
      </c>
      <c r="F199" s="20" t="s">
        <v>1171</v>
      </c>
      <c r="G199" s="19" t="s">
        <v>1172</v>
      </c>
      <c r="H199" s="20" t="s">
        <v>1173</v>
      </c>
      <c r="I199" s="20"/>
      <c r="J199" s="20" t="s">
        <v>430</v>
      </c>
      <c r="K199" s="20" t="s">
        <v>1170</v>
      </c>
    </row>
    <row r="200" spans="5:11" ht="36" x14ac:dyDescent="0.2">
      <c r="E200" s="19">
        <v>211</v>
      </c>
      <c r="F200" s="19" t="s">
        <v>1174</v>
      </c>
      <c r="G200" s="19" t="s">
        <v>1175</v>
      </c>
      <c r="H200" s="20" t="s">
        <v>1176</v>
      </c>
      <c r="I200" s="20"/>
      <c r="J200" s="20" t="s">
        <v>1177</v>
      </c>
      <c r="K200" s="20" t="s">
        <v>1178</v>
      </c>
    </row>
    <row r="201" spans="5:11" ht="54" x14ac:dyDescent="0.2">
      <c r="E201" s="19">
        <v>212</v>
      </c>
      <c r="F201" s="19" t="s">
        <v>1179</v>
      </c>
      <c r="G201" s="20" t="s">
        <v>1180</v>
      </c>
      <c r="H201" s="20" t="s">
        <v>1181</v>
      </c>
      <c r="I201" s="20" t="s">
        <v>1182</v>
      </c>
      <c r="J201" s="20" t="s">
        <v>523</v>
      </c>
      <c r="K201" s="20" t="s">
        <v>1183</v>
      </c>
    </row>
    <row r="202" spans="5:11" ht="36" x14ac:dyDescent="0.2">
      <c r="E202" s="19">
        <v>213</v>
      </c>
      <c r="F202" s="19" t="s">
        <v>1184</v>
      </c>
      <c r="G202" s="19" t="s">
        <v>1185</v>
      </c>
      <c r="H202" s="20" t="s">
        <v>1186</v>
      </c>
      <c r="I202" s="20"/>
      <c r="J202" s="20" t="s">
        <v>523</v>
      </c>
      <c r="K202" s="20" t="s">
        <v>524</v>
      </c>
    </row>
    <row r="203" spans="5:11" ht="36" x14ac:dyDescent="0.2">
      <c r="E203" s="19">
        <v>215</v>
      </c>
      <c r="F203" s="19" t="s">
        <v>1187</v>
      </c>
      <c r="G203" s="19" t="s">
        <v>1188</v>
      </c>
      <c r="H203" s="20" t="s">
        <v>1189</v>
      </c>
      <c r="I203" s="20"/>
      <c r="J203" s="20" t="s">
        <v>523</v>
      </c>
      <c r="K203" s="20" t="s">
        <v>1183</v>
      </c>
    </row>
    <row r="204" spans="5:11" ht="36" x14ac:dyDescent="0.2">
      <c r="E204" s="19">
        <v>216</v>
      </c>
      <c r="F204" s="20" t="s">
        <v>1190</v>
      </c>
      <c r="G204" s="20" t="s">
        <v>1191</v>
      </c>
      <c r="H204" s="20" t="s">
        <v>1192</v>
      </c>
      <c r="I204" s="20" t="s">
        <v>1193</v>
      </c>
      <c r="J204" s="20"/>
      <c r="K204" s="20" t="s">
        <v>1636</v>
      </c>
    </row>
    <row r="205" spans="5:11" ht="36" x14ac:dyDescent="0.2">
      <c r="E205" s="19">
        <v>217</v>
      </c>
      <c r="F205" s="20" t="s">
        <v>1194</v>
      </c>
      <c r="G205" s="20" t="s">
        <v>1195</v>
      </c>
      <c r="H205" s="20" t="s">
        <v>1196</v>
      </c>
      <c r="I205" s="20"/>
      <c r="J205" s="20" t="s">
        <v>523</v>
      </c>
      <c r="K205" s="20" t="s">
        <v>1197</v>
      </c>
    </row>
    <row r="206" spans="5:11" ht="36" x14ac:dyDescent="0.2">
      <c r="E206" s="19">
        <v>219</v>
      </c>
      <c r="F206" s="19" t="s">
        <v>1198</v>
      </c>
      <c r="G206" s="19" t="s">
        <v>1199</v>
      </c>
      <c r="H206" s="20" t="s">
        <v>1200</v>
      </c>
      <c r="I206" s="20"/>
      <c r="J206" s="20" t="s">
        <v>523</v>
      </c>
      <c r="K206" s="20" t="s">
        <v>1183</v>
      </c>
    </row>
    <row r="207" spans="5:11" ht="36" x14ac:dyDescent="0.2">
      <c r="E207" s="19">
        <v>220</v>
      </c>
      <c r="F207" s="19" t="s">
        <v>1201</v>
      </c>
      <c r="G207" s="19" t="s">
        <v>1202</v>
      </c>
      <c r="H207" s="20" t="s">
        <v>1203</v>
      </c>
      <c r="I207" s="20"/>
      <c r="J207" s="20" t="s">
        <v>1204</v>
      </c>
      <c r="K207" s="20" t="s">
        <v>1205</v>
      </c>
    </row>
    <row r="208" spans="5:11" ht="36" x14ac:dyDescent="0.2">
      <c r="E208" s="19">
        <v>221</v>
      </c>
      <c r="F208" s="19" t="s">
        <v>1206</v>
      </c>
      <c r="G208" s="19" t="s">
        <v>1207</v>
      </c>
      <c r="H208" s="20" t="s">
        <v>1208</v>
      </c>
      <c r="I208" s="20"/>
      <c r="J208" s="20" t="s">
        <v>663</v>
      </c>
      <c r="K208" s="20" t="s">
        <v>1209</v>
      </c>
    </row>
    <row r="209" spans="5:11" ht="36" x14ac:dyDescent="0.2">
      <c r="E209" s="19">
        <v>222</v>
      </c>
      <c r="F209" s="19" t="s">
        <v>1210</v>
      </c>
      <c r="G209" s="19" t="s">
        <v>1211</v>
      </c>
      <c r="H209" s="20" t="s">
        <v>1212</v>
      </c>
      <c r="I209" s="20"/>
      <c r="J209" s="20" t="s">
        <v>1213</v>
      </c>
      <c r="K209" s="20" t="s">
        <v>1214</v>
      </c>
    </row>
    <row r="210" spans="5:11" ht="36" x14ac:dyDescent="0.2">
      <c r="E210" s="19">
        <v>223</v>
      </c>
      <c r="F210" s="19" t="s">
        <v>1215</v>
      </c>
      <c r="G210" s="19" t="s">
        <v>1216</v>
      </c>
      <c r="H210" s="20" t="s">
        <v>1217</v>
      </c>
      <c r="I210" s="20"/>
      <c r="J210" s="20" t="s">
        <v>1218</v>
      </c>
      <c r="K210" s="20" t="s">
        <v>1219</v>
      </c>
    </row>
    <row r="211" spans="5:11" ht="36" x14ac:dyDescent="0.2">
      <c r="E211" s="19">
        <v>224</v>
      </c>
      <c r="F211" s="19" t="s">
        <v>1220</v>
      </c>
      <c r="G211" s="19" t="s">
        <v>1221</v>
      </c>
      <c r="H211" s="20" t="s">
        <v>1222</v>
      </c>
      <c r="I211" s="20"/>
      <c r="J211" s="20" t="s">
        <v>1223</v>
      </c>
      <c r="K211" s="20" t="s">
        <v>1224</v>
      </c>
    </row>
    <row r="212" spans="5:11" ht="36" x14ac:dyDescent="0.2">
      <c r="E212" s="19">
        <v>225</v>
      </c>
      <c r="F212" s="19" t="s">
        <v>1225</v>
      </c>
      <c r="G212" s="19" t="s">
        <v>1226</v>
      </c>
      <c r="H212" s="20" t="s">
        <v>1227</v>
      </c>
      <c r="I212" s="20"/>
      <c r="J212" s="20" t="s">
        <v>1228</v>
      </c>
      <c r="K212" s="20" t="s">
        <v>1229</v>
      </c>
    </row>
    <row r="213" spans="5:11" ht="36" x14ac:dyDescent="0.2">
      <c r="E213" s="19">
        <v>226</v>
      </c>
      <c r="F213" s="19" t="s">
        <v>1230</v>
      </c>
      <c r="G213" s="19" t="s">
        <v>1231</v>
      </c>
      <c r="H213" s="20" t="s">
        <v>1232</v>
      </c>
      <c r="I213" s="20"/>
      <c r="J213" s="20" t="s">
        <v>1233</v>
      </c>
      <c r="K213" s="20" t="s">
        <v>1234</v>
      </c>
    </row>
    <row r="214" spans="5:11" ht="36" x14ac:dyDescent="0.2">
      <c r="E214" s="19">
        <v>227</v>
      </c>
      <c r="F214" s="19" t="s">
        <v>1235</v>
      </c>
      <c r="G214" s="19" t="s">
        <v>1236</v>
      </c>
      <c r="H214" s="20" t="s">
        <v>1237</v>
      </c>
      <c r="I214" s="20"/>
      <c r="J214" s="20" t="s">
        <v>1238</v>
      </c>
      <c r="K214" s="20" t="s">
        <v>1239</v>
      </c>
    </row>
    <row r="215" spans="5:11" ht="36" x14ac:dyDescent="0.2">
      <c r="E215" s="19">
        <v>228</v>
      </c>
      <c r="F215" s="19" t="s">
        <v>1240</v>
      </c>
      <c r="G215" s="19" t="s">
        <v>1241</v>
      </c>
      <c r="H215" s="20" t="s">
        <v>1242</v>
      </c>
      <c r="I215" s="20"/>
      <c r="J215" s="20" t="s">
        <v>1243</v>
      </c>
      <c r="K215" s="20" t="s">
        <v>1244</v>
      </c>
    </row>
    <row r="216" spans="5:11" ht="36" x14ac:dyDescent="0.2">
      <c r="E216" s="19">
        <v>229</v>
      </c>
      <c r="F216" s="19" t="s">
        <v>1245</v>
      </c>
      <c r="G216" s="19" t="s">
        <v>1246</v>
      </c>
      <c r="H216" s="20" t="s">
        <v>1247</v>
      </c>
      <c r="I216" s="20" t="s">
        <v>1248</v>
      </c>
      <c r="J216" s="20" t="s">
        <v>1249</v>
      </c>
      <c r="K216" s="20" t="s">
        <v>1250</v>
      </c>
    </row>
    <row r="217" spans="5:11" ht="36" x14ac:dyDescent="0.2">
      <c r="E217" s="19">
        <v>231</v>
      </c>
      <c r="F217" s="19" t="s">
        <v>1252</v>
      </c>
      <c r="G217" s="19" t="s">
        <v>1253</v>
      </c>
      <c r="H217" s="20" t="s">
        <v>1254</v>
      </c>
      <c r="I217" s="20"/>
      <c r="J217" s="20" t="s">
        <v>663</v>
      </c>
      <c r="K217" s="20" t="s">
        <v>1209</v>
      </c>
    </row>
    <row r="218" spans="5:11" ht="36" x14ac:dyDescent="0.2">
      <c r="E218" s="19">
        <v>232</v>
      </c>
      <c r="F218" s="20" t="s">
        <v>1255</v>
      </c>
      <c r="G218" s="20" t="s">
        <v>1256</v>
      </c>
      <c r="H218" s="20" t="s">
        <v>1257</v>
      </c>
      <c r="I218" s="20"/>
      <c r="J218" s="20" t="s">
        <v>1251</v>
      </c>
      <c r="K218" s="20" t="s">
        <v>1258</v>
      </c>
    </row>
    <row r="219" spans="5:11" ht="36" x14ac:dyDescent="0.2">
      <c r="E219" s="19">
        <v>234</v>
      </c>
      <c r="F219" s="19" t="s">
        <v>1259</v>
      </c>
      <c r="G219" s="19" t="s">
        <v>1260</v>
      </c>
      <c r="H219" s="20" t="s">
        <v>1261</v>
      </c>
      <c r="I219" s="20"/>
      <c r="J219" s="20" t="s">
        <v>1251</v>
      </c>
      <c r="K219" s="20" t="s">
        <v>1258</v>
      </c>
    </row>
    <row r="220" spans="5:11" ht="36" x14ac:dyDescent="0.2">
      <c r="E220" s="19">
        <v>235</v>
      </c>
      <c r="F220" s="20" t="s">
        <v>1262</v>
      </c>
      <c r="G220" s="20" t="s">
        <v>1263</v>
      </c>
      <c r="H220" s="20" t="s">
        <v>1264</v>
      </c>
      <c r="I220" s="20" t="s">
        <v>1265</v>
      </c>
      <c r="J220" s="20" t="s">
        <v>1249</v>
      </c>
      <c r="K220" s="20" t="s">
        <v>1637</v>
      </c>
    </row>
    <row r="221" spans="5:11" ht="36" x14ac:dyDescent="0.2">
      <c r="E221" s="19">
        <v>236</v>
      </c>
      <c r="F221" s="20" t="s">
        <v>1266</v>
      </c>
      <c r="G221" s="20" t="s">
        <v>1267</v>
      </c>
      <c r="H221" s="20" t="s">
        <v>1268</v>
      </c>
      <c r="I221" s="20" t="s">
        <v>1269</v>
      </c>
      <c r="J221" s="20"/>
      <c r="K221" s="20" t="s">
        <v>1634</v>
      </c>
    </row>
    <row r="222" spans="5:11" ht="36" x14ac:dyDescent="0.2">
      <c r="E222" s="19">
        <v>239</v>
      </c>
      <c r="F222" s="19" t="s">
        <v>1270</v>
      </c>
      <c r="G222" s="19" t="s">
        <v>1271</v>
      </c>
      <c r="H222" s="20" t="s">
        <v>1272</v>
      </c>
      <c r="I222" s="20"/>
      <c r="J222" s="20" t="s">
        <v>683</v>
      </c>
      <c r="K222" s="20" t="s">
        <v>781</v>
      </c>
    </row>
    <row r="223" spans="5:11" ht="36" x14ac:dyDescent="0.2">
      <c r="E223" s="19">
        <v>240</v>
      </c>
      <c r="F223" s="19" t="s">
        <v>1273</v>
      </c>
      <c r="G223" s="19" t="s">
        <v>1274</v>
      </c>
      <c r="H223" s="20" t="s">
        <v>1275</v>
      </c>
      <c r="I223" s="20"/>
      <c r="J223" s="20" t="s">
        <v>1276</v>
      </c>
      <c r="K223" s="20" t="s">
        <v>1277</v>
      </c>
    </row>
    <row r="224" spans="5:11" ht="36" x14ac:dyDescent="0.2">
      <c r="E224" s="19">
        <v>241</v>
      </c>
      <c r="F224" s="19" t="s">
        <v>1278</v>
      </c>
      <c r="G224" s="19" t="s">
        <v>1279</v>
      </c>
      <c r="H224" s="20" t="s">
        <v>1280</v>
      </c>
      <c r="I224" s="20"/>
      <c r="J224" s="20" t="s">
        <v>1249</v>
      </c>
      <c r="K224" s="20" t="s">
        <v>1281</v>
      </c>
    </row>
    <row r="225" spans="5:11" ht="36" x14ac:dyDescent="0.2">
      <c r="E225" s="19">
        <v>242</v>
      </c>
      <c r="F225" s="20" t="s">
        <v>1282</v>
      </c>
      <c r="G225" s="20" t="s">
        <v>1283</v>
      </c>
      <c r="H225" s="20" t="s">
        <v>1284</v>
      </c>
      <c r="I225" s="20"/>
      <c r="J225" s="20" t="s">
        <v>1285</v>
      </c>
      <c r="K225" s="20" t="s">
        <v>1286</v>
      </c>
    </row>
    <row r="226" spans="5:11" ht="36" x14ac:dyDescent="0.2">
      <c r="E226" s="19">
        <v>243</v>
      </c>
      <c r="F226" s="19" t="s">
        <v>1287</v>
      </c>
      <c r="G226" s="19" t="s">
        <v>1288</v>
      </c>
      <c r="H226" s="20" t="s">
        <v>1289</v>
      </c>
      <c r="I226" s="20" t="s">
        <v>1290</v>
      </c>
      <c r="J226" s="20" t="s">
        <v>1291</v>
      </c>
      <c r="K226" s="20" t="s">
        <v>1292</v>
      </c>
    </row>
    <row r="227" spans="5:11" ht="36" x14ac:dyDescent="0.2">
      <c r="E227" s="19">
        <v>244</v>
      </c>
      <c r="F227" s="20" t="s">
        <v>1293</v>
      </c>
      <c r="G227" s="20" t="s">
        <v>1294</v>
      </c>
      <c r="H227" s="20" t="s">
        <v>1295</v>
      </c>
      <c r="I227" s="20"/>
      <c r="J227" s="20"/>
      <c r="K227" s="20" t="s">
        <v>1296</v>
      </c>
    </row>
    <row r="228" spans="5:11" ht="36" x14ac:dyDescent="0.2">
      <c r="E228" s="19">
        <v>245</v>
      </c>
      <c r="F228" s="19" t="s">
        <v>1297</v>
      </c>
      <c r="G228" s="19" t="s">
        <v>1298</v>
      </c>
      <c r="H228" s="20" t="s">
        <v>1299</v>
      </c>
      <c r="I228" s="20"/>
      <c r="J228" s="20" t="s">
        <v>533</v>
      </c>
      <c r="K228" s="20"/>
    </row>
    <row r="229" spans="5:11" ht="36" x14ac:dyDescent="0.2">
      <c r="E229" s="19">
        <v>246</v>
      </c>
      <c r="F229" s="19" t="s">
        <v>1300</v>
      </c>
      <c r="G229" s="19" t="s">
        <v>1301</v>
      </c>
      <c r="H229" s="20" t="s">
        <v>1302</v>
      </c>
      <c r="I229" s="20"/>
      <c r="J229" s="20" t="s">
        <v>1303</v>
      </c>
      <c r="K229" s="20" t="s">
        <v>1304</v>
      </c>
    </row>
    <row r="230" spans="5:11" ht="36" x14ac:dyDescent="0.2">
      <c r="E230" s="19">
        <v>247</v>
      </c>
      <c r="F230" s="19" t="s">
        <v>1305</v>
      </c>
      <c r="G230" s="19" t="s">
        <v>1306</v>
      </c>
      <c r="H230" s="20" t="s">
        <v>1307</v>
      </c>
      <c r="I230" s="20"/>
      <c r="J230" s="20" t="s">
        <v>1308</v>
      </c>
      <c r="K230" s="20" t="s">
        <v>1309</v>
      </c>
    </row>
    <row r="231" spans="5:11" ht="36" x14ac:dyDescent="0.2">
      <c r="E231" s="19">
        <v>248</v>
      </c>
      <c r="F231" s="19" t="s">
        <v>1310</v>
      </c>
      <c r="G231" s="19" t="s">
        <v>1311</v>
      </c>
      <c r="H231" s="20" t="s">
        <v>1312</v>
      </c>
      <c r="I231" s="20"/>
      <c r="J231" s="20" t="s">
        <v>1313</v>
      </c>
      <c r="K231" s="20" t="s">
        <v>1314</v>
      </c>
    </row>
    <row r="232" spans="5:11" ht="36" x14ac:dyDescent="0.2">
      <c r="E232" s="19">
        <v>249</v>
      </c>
      <c r="F232" s="19" t="s">
        <v>1315</v>
      </c>
      <c r="G232" s="19" t="s">
        <v>1316</v>
      </c>
      <c r="H232" s="20" t="s">
        <v>1317</v>
      </c>
      <c r="I232" s="20"/>
      <c r="J232" s="20" t="s">
        <v>1251</v>
      </c>
      <c r="K232" s="20" t="s">
        <v>1258</v>
      </c>
    </row>
    <row r="233" spans="5:11" ht="36" x14ac:dyDescent="0.2">
      <c r="E233" s="19">
        <v>250</v>
      </c>
      <c r="F233" s="19" t="s">
        <v>1318</v>
      </c>
      <c r="G233" s="19" t="s">
        <v>1319</v>
      </c>
      <c r="H233" s="20" t="s">
        <v>1320</v>
      </c>
      <c r="I233" s="20"/>
      <c r="J233" s="20" t="s">
        <v>1321</v>
      </c>
      <c r="K233" s="20" t="s">
        <v>1322</v>
      </c>
    </row>
    <row r="234" spans="5:11" ht="36" x14ac:dyDescent="0.2">
      <c r="E234" s="19">
        <v>251</v>
      </c>
      <c r="F234" s="19" t="s">
        <v>1323</v>
      </c>
      <c r="G234" s="19" t="s">
        <v>1324</v>
      </c>
      <c r="H234" s="20" t="s">
        <v>1325</v>
      </c>
      <c r="I234" s="20"/>
      <c r="J234" s="20" t="s">
        <v>1326</v>
      </c>
      <c r="K234" s="20" t="s">
        <v>1327</v>
      </c>
    </row>
    <row r="235" spans="5:11" ht="36" x14ac:dyDescent="0.2">
      <c r="E235" s="19">
        <v>252</v>
      </c>
      <c r="F235" s="19" t="s">
        <v>1328</v>
      </c>
      <c r="G235" s="19" t="s">
        <v>1329</v>
      </c>
      <c r="H235" s="20" t="s">
        <v>1330</v>
      </c>
      <c r="I235" s="20"/>
      <c r="J235" s="20" t="s">
        <v>1331</v>
      </c>
      <c r="K235" s="20" t="s">
        <v>1332</v>
      </c>
    </row>
    <row r="236" spans="5:11" ht="36" x14ac:dyDescent="0.2">
      <c r="E236" s="19">
        <v>253</v>
      </c>
      <c r="F236" s="19" t="s">
        <v>1333</v>
      </c>
      <c r="G236" s="19" t="s">
        <v>1334</v>
      </c>
      <c r="H236" s="20" t="s">
        <v>1335</v>
      </c>
      <c r="I236" s="20"/>
      <c r="J236" s="20" t="s">
        <v>518</v>
      </c>
      <c r="K236" s="20" t="s">
        <v>1336</v>
      </c>
    </row>
    <row r="237" spans="5:11" ht="36" x14ac:dyDescent="0.2">
      <c r="E237" s="19">
        <v>254</v>
      </c>
      <c r="F237" s="19" t="s">
        <v>1337</v>
      </c>
      <c r="G237" s="19" t="s">
        <v>1338</v>
      </c>
      <c r="H237" s="20" t="s">
        <v>1339</v>
      </c>
      <c r="I237" s="20" t="s">
        <v>1340</v>
      </c>
      <c r="J237" s="20" t="s">
        <v>518</v>
      </c>
      <c r="K237" s="20" t="s">
        <v>1341</v>
      </c>
    </row>
    <row r="238" spans="5:11" ht="36" x14ac:dyDescent="0.2">
      <c r="E238" s="19">
        <v>255</v>
      </c>
      <c r="F238" s="19" t="s">
        <v>1342</v>
      </c>
      <c r="G238" s="19" t="s">
        <v>1343</v>
      </c>
      <c r="H238" s="20" t="s">
        <v>1344</v>
      </c>
      <c r="I238" s="20"/>
      <c r="J238" s="20" t="s">
        <v>1251</v>
      </c>
      <c r="K238" s="20" t="s">
        <v>1345</v>
      </c>
    </row>
    <row r="239" spans="5:11" ht="36" x14ac:dyDescent="0.2">
      <c r="E239" s="19">
        <v>256</v>
      </c>
      <c r="F239" s="19" t="s">
        <v>1346</v>
      </c>
      <c r="G239" s="19" t="s">
        <v>1347</v>
      </c>
      <c r="H239" s="20" t="s">
        <v>1348</v>
      </c>
      <c r="I239" s="20"/>
      <c r="J239" s="20"/>
      <c r="K239" s="20" t="s">
        <v>1634</v>
      </c>
    </row>
    <row r="240" spans="5:11" ht="36" x14ac:dyDescent="0.2">
      <c r="E240" s="19">
        <v>257</v>
      </c>
      <c r="F240" s="19" t="s">
        <v>1349</v>
      </c>
      <c r="G240" s="19" t="s">
        <v>1350</v>
      </c>
      <c r="H240" s="20" t="s">
        <v>1351</v>
      </c>
      <c r="I240" s="20"/>
      <c r="J240" s="20"/>
      <c r="K240" s="20" t="s">
        <v>1634</v>
      </c>
    </row>
    <row r="241" spans="5:11" ht="36" x14ac:dyDescent="0.2">
      <c r="E241" s="19">
        <v>258</v>
      </c>
      <c r="F241" s="19" t="s">
        <v>1352</v>
      </c>
      <c r="G241" s="19" t="s">
        <v>1353</v>
      </c>
      <c r="H241" s="20" t="s">
        <v>1354</v>
      </c>
      <c r="I241" s="20"/>
      <c r="J241" s="20"/>
      <c r="K241" s="20" t="s">
        <v>1634</v>
      </c>
    </row>
    <row r="242" spans="5:11" ht="54" x14ac:dyDescent="0.2">
      <c r="E242" s="19">
        <v>259</v>
      </c>
      <c r="F242" s="19" t="s">
        <v>1355</v>
      </c>
      <c r="G242" s="19" t="s">
        <v>1356</v>
      </c>
      <c r="H242" s="20" t="s">
        <v>1357</v>
      </c>
      <c r="I242" s="20"/>
      <c r="J242" s="20"/>
      <c r="K242" s="20" t="s">
        <v>1634</v>
      </c>
    </row>
    <row r="243" spans="5:11" ht="36" x14ac:dyDescent="0.2">
      <c r="E243" s="19">
        <v>260</v>
      </c>
      <c r="F243" s="19" t="s">
        <v>1358</v>
      </c>
      <c r="G243" s="19" t="s">
        <v>1359</v>
      </c>
      <c r="H243" s="20" t="s">
        <v>1360</v>
      </c>
      <c r="I243" s="20" t="s">
        <v>1361</v>
      </c>
      <c r="J243" s="20" t="s">
        <v>538</v>
      </c>
      <c r="K243" s="20" t="s">
        <v>1638</v>
      </c>
    </row>
    <row r="244" spans="5:11" ht="36" x14ac:dyDescent="0.2">
      <c r="E244" s="19">
        <v>261</v>
      </c>
      <c r="F244" s="19" t="s">
        <v>1362</v>
      </c>
      <c r="G244" s="19" t="s">
        <v>1363</v>
      </c>
      <c r="H244" s="20" t="s">
        <v>1364</v>
      </c>
      <c r="I244" s="20" t="s">
        <v>1365</v>
      </c>
      <c r="J244" s="20" t="s">
        <v>671</v>
      </c>
      <c r="K244" s="20" t="s">
        <v>1366</v>
      </c>
    </row>
    <row r="245" spans="5:11" ht="36" x14ac:dyDescent="0.2">
      <c r="E245" s="19">
        <v>262</v>
      </c>
      <c r="F245" s="19" t="s">
        <v>1367</v>
      </c>
      <c r="G245" s="19" t="s">
        <v>1368</v>
      </c>
      <c r="H245" s="20" t="s">
        <v>1369</v>
      </c>
      <c r="I245" s="20" t="s">
        <v>1370</v>
      </c>
      <c r="J245" s="20" t="s">
        <v>671</v>
      </c>
      <c r="K245" s="20" t="s">
        <v>1366</v>
      </c>
    </row>
    <row r="246" spans="5:11" ht="36" x14ac:dyDescent="0.2">
      <c r="E246" s="19">
        <v>263</v>
      </c>
      <c r="F246" s="19" t="s">
        <v>1371</v>
      </c>
      <c r="G246" s="19" t="s">
        <v>1372</v>
      </c>
      <c r="H246" s="20" t="s">
        <v>1373</v>
      </c>
      <c r="I246" s="20"/>
      <c r="J246" s="20" t="s">
        <v>1374</v>
      </c>
      <c r="K246" s="20" t="s">
        <v>1375</v>
      </c>
    </row>
    <row r="247" spans="5:11" ht="36" x14ac:dyDescent="0.2">
      <c r="E247" s="19">
        <v>265</v>
      </c>
      <c r="F247" s="19" t="s">
        <v>1376</v>
      </c>
      <c r="G247" s="19" t="s">
        <v>1377</v>
      </c>
      <c r="H247" s="20" t="s">
        <v>1378</v>
      </c>
      <c r="I247" s="20" t="s">
        <v>1379</v>
      </c>
      <c r="J247" s="20" t="s">
        <v>1303</v>
      </c>
      <c r="K247" s="20"/>
    </row>
    <row r="248" spans="5:11" ht="36" x14ac:dyDescent="0.2">
      <c r="E248" s="19">
        <v>266</v>
      </c>
      <c r="F248" s="19" t="s">
        <v>1380</v>
      </c>
      <c r="G248" s="19" t="s">
        <v>1381</v>
      </c>
      <c r="H248" s="20" t="s">
        <v>1382</v>
      </c>
      <c r="I248" s="20"/>
      <c r="J248" s="20" t="s">
        <v>1383</v>
      </c>
      <c r="K248" s="20" t="s">
        <v>1383</v>
      </c>
    </row>
    <row r="249" spans="5:11" ht="36" x14ac:dyDescent="0.2">
      <c r="E249" s="19">
        <v>267</v>
      </c>
      <c r="F249" s="19" t="s">
        <v>1384</v>
      </c>
      <c r="G249" s="19" t="s">
        <v>1385</v>
      </c>
      <c r="H249" s="20" t="s">
        <v>1386</v>
      </c>
      <c r="I249" s="20"/>
      <c r="J249" s="20" t="s">
        <v>1383</v>
      </c>
      <c r="K249" s="20" t="s">
        <v>1383</v>
      </c>
    </row>
    <row r="250" spans="5:11" ht="36" x14ac:dyDescent="0.2">
      <c r="E250" s="19">
        <v>268</v>
      </c>
      <c r="F250" s="19" t="s">
        <v>1387</v>
      </c>
      <c r="G250" s="19" t="s">
        <v>1388</v>
      </c>
      <c r="H250" s="20" t="s">
        <v>1389</v>
      </c>
      <c r="I250" s="20"/>
      <c r="J250" s="20" t="s">
        <v>1383</v>
      </c>
      <c r="K250" s="20" t="s">
        <v>1383</v>
      </c>
    </row>
    <row r="251" spans="5:11" ht="36" x14ac:dyDescent="0.2">
      <c r="E251" s="19">
        <v>269</v>
      </c>
      <c r="F251" s="19" t="s">
        <v>1390</v>
      </c>
      <c r="G251" s="19" t="s">
        <v>1391</v>
      </c>
      <c r="H251" s="20" t="s">
        <v>1392</v>
      </c>
      <c r="I251" s="20"/>
      <c r="J251" s="20" t="s">
        <v>1393</v>
      </c>
      <c r="K251" s="20" t="s">
        <v>1394</v>
      </c>
    </row>
    <row r="252" spans="5:11" ht="36" x14ac:dyDescent="0.2">
      <c r="E252" s="19">
        <v>270</v>
      </c>
      <c r="F252" s="19" t="s">
        <v>1395</v>
      </c>
      <c r="G252" s="19" t="s">
        <v>1396</v>
      </c>
      <c r="H252" s="20" t="s">
        <v>1397</v>
      </c>
      <c r="I252" s="20"/>
      <c r="J252" s="20"/>
      <c r="K252" s="20" t="s">
        <v>1398</v>
      </c>
    </row>
    <row r="253" spans="5:11" ht="36" x14ac:dyDescent="0.2">
      <c r="E253" s="19">
        <v>271</v>
      </c>
      <c r="F253" s="19" t="s">
        <v>1399</v>
      </c>
      <c r="G253" s="19" t="s">
        <v>1400</v>
      </c>
      <c r="H253" s="20" t="s">
        <v>1401</v>
      </c>
      <c r="I253" s="20"/>
      <c r="J253" s="20"/>
      <c r="K253" s="20" t="s">
        <v>1402</v>
      </c>
    </row>
    <row r="254" spans="5:11" ht="36" x14ac:dyDescent="0.2">
      <c r="E254" s="19">
        <v>272</v>
      </c>
      <c r="F254" s="19" t="s">
        <v>1403</v>
      </c>
      <c r="G254" s="19" t="s">
        <v>1404</v>
      </c>
      <c r="H254" s="20" t="s">
        <v>1405</v>
      </c>
      <c r="I254" s="20"/>
      <c r="J254" s="20" t="s">
        <v>470</v>
      </c>
      <c r="K254" s="20" t="s">
        <v>1406</v>
      </c>
    </row>
    <row r="255" spans="5:11" ht="36" x14ac:dyDescent="0.2">
      <c r="E255" s="19">
        <v>273</v>
      </c>
      <c r="F255" s="19" t="s">
        <v>1407</v>
      </c>
      <c r="G255" s="19" t="s">
        <v>1408</v>
      </c>
      <c r="H255" s="20" t="s">
        <v>1409</v>
      </c>
      <c r="I255" s="20"/>
      <c r="J255" s="20"/>
      <c r="K255" s="20" t="s">
        <v>1410</v>
      </c>
    </row>
    <row r="256" spans="5:11" ht="36" x14ac:dyDescent="0.2">
      <c r="E256" s="19">
        <v>274</v>
      </c>
      <c r="F256" s="19" t="s">
        <v>1411</v>
      </c>
      <c r="G256" s="19" t="s">
        <v>1412</v>
      </c>
      <c r="H256" s="20" t="s">
        <v>1413</v>
      </c>
      <c r="I256" s="20" t="s">
        <v>1414</v>
      </c>
      <c r="J256" s="20" t="s">
        <v>470</v>
      </c>
      <c r="K256" s="20" t="s">
        <v>1415</v>
      </c>
    </row>
    <row r="257" spans="5:11" ht="36" x14ac:dyDescent="0.2">
      <c r="E257" s="19">
        <v>275</v>
      </c>
      <c r="F257" s="19" t="s">
        <v>1416</v>
      </c>
      <c r="G257" s="19" t="s">
        <v>1417</v>
      </c>
      <c r="H257" s="20" t="s">
        <v>1418</v>
      </c>
      <c r="I257" s="20"/>
      <c r="J257" s="20"/>
      <c r="K257" s="20" t="s">
        <v>1419</v>
      </c>
    </row>
    <row r="258" spans="5:11" ht="36" x14ac:dyDescent="0.2">
      <c r="E258" s="19">
        <v>276</v>
      </c>
      <c r="F258" s="19" t="s">
        <v>1420</v>
      </c>
      <c r="G258" s="19" t="s">
        <v>1421</v>
      </c>
      <c r="H258" s="20" t="s">
        <v>1058</v>
      </c>
      <c r="I258" s="20"/>
      <c r="J258" s="20"/>
      <c r="K258" s="20" t="s">
        <v>1419</v>
      </c>
    </row>
    <row r="259" spans="5:11" ht="36" x14ac:dyDescent="0.2">
      <c r="E259" s="19">
        <v>277</v>
      </c>
      <c r="F259" s="19" t="s">
        <v>1422</v>
      </c>
      <c r="G259" s="19" t="s">
        <v>1423</v>
      </c>
      <c r="H259" s="20" t="s">
        <v>1424</v>
      </c>
      <c r="I259" s="20"/>
      <c r="J259" s="20"/>
      <c r="K259" s="20" t="s">
        <v>1425</v>
      </c>
    </row>
    <row r="260" spans="5:11" ht="36" x14ac:dyDescent="0.2">
      <c r="E260" s="19">
        <v>278</v>
      </c>
      <c r="F260" s="19" t="s">
        <v>1426</v>
      </c>
      <c r="G260" s="19" t="s">
        <v>1427</v>
      </c>
      <c r="H260" s="20" t="s">
        <v>1428</v>
      </c>
      <c r="I260" s="20"/>
      <c r="J260" s="20" t="s">
        <v>430</v>
      </c>
      <c r="K260" s="20" t="s">
        <v>507</v>
      </c>
    </row>
    <row r="261" spans="5:11" ht="36" x14ac:dyDescent="0.2">
      <c r="E261" s="19">
        <v>279</v>
      </c>
      <c r="F261" s="19" t="s">
        <v>1429</v>
      </c>
      <c r="G261" s="19" t="s">
        <v>1430</v>
      </c>
      <c r="H261" s="20" t="s">
        <v>1431</v>
      </c>
      <c r="I261" s="20"/>
      <c r="J261" s="20" t="s">
        <v>548</v>
      </c>
      <c r="K261" s="20" t="s">
        <v>1639</v>
      </c>
    </row>
    <row r="262" spans="5:11" ht="36" x14ac:dyDescent="0.2">
      <c r="E262" s="19">
        <v>280</v>
      </c>
      <c r="F262" s="19" t="s">
        <v>1432</v>
      </c>
      <c r="G262" s="19" t="s">
        <v>1433</v>
      </c>
      <c r="H262" s="20" t="s">
        <v>1434</v>
      </c>
      <c r="I262" s="20"/>
      <c r="J262" s="20" t="s">
        <v>548</v>
      </c>
      <c r="K262" s="22" t="s">
        <v>549</v>
      </c>
    </row>
    <row r="263" spans="5:11" ht="36" x14ac:dyDescent="0.2">
      <c r="E263" s="19">
        <v>281</v>
      </c>
      <c r="F263" s="19" t="s">
        <v>1435</v>
      </c>
      <c r="G263" s="19" t="s">
        <v>1436</v>
      </c>
      <c r="H263" s="20" t="s">
        <v>1437</v>
      </c>
      <c r="I263" s="20"/>
      <c r="J263" s="20" t="s">
        <v>548</v>
      </c>
      <c r="K263" s="22" t="s">
        <v>549</v>
      </c>
    </row>
    <row r="264" spans="5:11" ht="36" x14ac:dyDescent="0.2">
      <c r="E264" s="19">
        <v>282</v>
      </c>
      <c r="F264" s="19" t="s">
        <v>1438</v>
      </c>
      <c r="G264" s="19" t="s">
        <v>1439</v>
      </c>
      <c r="H264" s="20" t="s">
        <v>1440</v>
      </c>
      <c r="I264" s="20"/>
      <c r="J264" s="20" t="s">
        <v>1441</v>
      </c>
      <c r="K264" s="20" t="s">
        <v>1442</v>
      </c>
    </row>
    <row r="265" spans="5:11" ht="36" x14ac:dyDescent="0.2">
      <c r="E265" s="19">
        <v>283</v>
      </c>
      <c r="F265" s="19" t="s">
        <v>1443</v>
      </c>
      <c r="G265" s="19" t="s">
        <v>1444</v>
      </c>
      <c r="H265" s="20" t="s">
        <v>1445</v>
      </c>
      <c r="I265" s="20"/>
      <c r="J265" s="20" t="s">
        <v>1446</v>
      </c>
      <c r="K265" s="20" t="s">
        <v>1447</v>
      </c>
    </row>
    <row r="266" spans="5:11" ht="36" x14ac:dyDescent="0.2">
      <c r="E266" s="19">
        <v>284</v>
      </c>
      <c r="F266" s="19" t="s">
        <v>1448</v>
      </c>
      <c r="G266" s="19" t="s">
        <v>1449</v>
      </c>
      <c r="H266" s="20" t="s">
        <v>1450</v>
      </c>
      <c r="I266" s="20"/>
      <c r="J266" s="20" t="s">
        <v>961</v>
      </c>
      <c r="K266" s="20" t="s">
        <v>1451</v>
      </c>
    </row>
    <row r="267" spans="5:11" ht="36" x14ac:dyDescent="0.2">
      <c r="E267" s="19">
        <v>285</v>
      </c>
      <c r="F267" s="19" t="s">
        <v>1452</v>
      </c>
      <c r="G267" s="19" t="s">
        <v>1453</v>
      </c>
      <c r="H267" s="20" t="s">
        <v>1454</v>
      </c>
      <c r="I267" s="20" t="s">
        <v>1455</v>
      </c>
      <c r="J267" s="20"/>
      <c r="K267" s="20" t="s">
        <v>1456</v>
      </c>
    </row>
    <row r="268" spans="5:11" ht="36" x14ac:dyDescent="0.2">
      <c r="E268" s="19">
        <v>286</v>
      </c>
      <c r="F268" s="19" t="s">
        <v>1457</v>
      </c>
      <c r="G268" s="19" t="s">
        <v>1458</v>
      </c>
      <c r="H268" s="20" t="s">
        <v>1459</v>
      </c>
      <c r="I268" s="20"/>
      <c r="J268" s="20" t="s">
        <v>1460</v>
      </c>
      <c r="K268" s="20" t="s">
        <v>1461</v>
      </c>
    </row>
    <row r="269" spans="5:11" ht="36" x14ac:dyDescent="0.2">
      <c r="E269" s="19">
        <v>287</v>
      </c>
      <c r="F269" s="25" t="s">
        <v>1462</v>
      </c>
      <c r="G269" s="19" t="s">
        <v>1463</v>
      </c>
      <c r="H269" s="20" t="s">
        <v>1464</v>
      </c>
      <c r="I269" s="20"/>
      <c r="J269" s="20" t="s">
        <v>1441</v>
      </c>
      <c r="K269" s="20" t="s">
        <v>1465</v>
      </c>
    </row>
    <row r="270" spans="5:11" ht="36" x14ac:dyDescent="0.2">
      <c r="E270" s="19">
        <v>288</v>
      </c>
      <c r="F270" s="26" t="s">
        <v>1466</v>
      </c>
      <c r="G270" s="26" t="s">
        <v>1467</v>
      </c>
      <c r="H270" s="27" t="s">
        <v>1468</v>
      </c>
      <c r="I270" s="27" t="s">
        <v>1469</v>
      </c>
      <c r="J270" s="27" t="s">
        <v>430</v>
      </c>
      <c r="K270" s="27" t="s">
        <v>507</v>
      </c>
    </row>
    <row r="271" spans="5:11" x14ac:dyDescent="0.2">
      <c r="F271" s="15"/>
      <c r="G271" s="15"/>
      <c r="H271" s="15"/>
      <c r="I271" s="15"/>
      <c r="J271" s="15"/>
      <c r="K271" s="15"/>
    </row>
    <row r="272" spans="5:11" x14ac:dyDescent="0.2">
      <c r="F272" s="15"/>
      <c r="G272" s="15"/>
      <c r="H272" s="15"/>
      <c r="I272" s="15"/>
      <c r="J272" s="15"/>
      <c r="K272" s="15"/>
    </row>
    <row r="273" spans="6:11" x14ac:dyDescent="0.2">
      <c r="F273" s="15"/>
      <c r="G273" s="15"/>
      <c r="H273" s="15"/>
      <c r="I273" s="15"/>
      <c r="J273" s="15"/>
      <c r="K273" s="15"/>
    </row>
    <row r="274" spans="6:11" x14ac:dyDescent="0.2">
      <c r="F274" s="15"/>
      <c r="G274" s="15"/>
      <c r="H274" s="15"/>
      <c r="I274" s="15"/>
      <c r="J274" s="15"/>
      <c r="K274" s="15"/>
    </row>
    <row r="275" spans="6:11" x14ac:dyDescent="0.2">
      <c r="F275" s="15"/>
      <c r="G275" s="15"/>
      <c r="H275" s="15"/>
      <c r="I275" s="15"/>
      <c r="J275" s="15"/>
      <c r="K275" s="15"/>
    </row>
    <row r="276" spans="6:11" x14ac:dyDescent="0.2">
      <c r="F276" s="15"/>
      <c r="G276" s="15"/>
      <c r="H276" s="15"/>
      <c r="I276" s="15"/>
      <c r="J276" s="15"/>
      <c r="K276" s="15"/>
    </row>
    <row r="277" spans="6:11" x14ac:dyDescent="0.2">
      <c r="F277" s="15"/>
      <c r="G277" s="15"/>
      <c r="H277" s="15"/>
      <c r="I277" s="15"/>
      <c r="J277" s="15"/>
      <c r="K277" s="15"/>
    </row>
    <row r="278" spans="6:11" x14ac:dyDescent="0.2">
      <c r="F278" s="15"/>
      <c r="G278" s="15"/>
      <c r="H278" s="15"/>
      <c r="I278" s="15"/>
      <c r="J278" s="15"/>
      <c r="K278" s="15"/>
    </row>
    <row r="279" spans="6:11" x14ac:dyDescent="0.2">
      <c r="F279" s="15"/>
      <c r="G279" s="15"/>
      <c r="H279" s="15"/>
      <c r="I279" s="15"/>
      <c r="J279" s="15"/>
      <c r="K279" s="15"/>
    </row>
    <row r="280" spans="6:11" x14ac:dyDescent="0.2">
      <c r="F280" s="15"/>
      <c r="G280" s="15"/>
      <c r="H280" s="15"/>
      <c r="I280" s="15"/>
      <c r="J280" s="15"/>
      <c r="K280" s="15"/>
    </row>
    <row r="281" spans="6:11" x14ac:dyDescent="0.2">
      <c r="F281" s="15"/>
      <c r="G281" s="15"/>
      <c r="H281" s="15"/>
      <c r="I281" s="15"/>
      <c r="J281" s="15"/>
      <c r="K281" s="15"/>
    </row>
    <row r="282" spans="6:11" x14ac:dyDescent="0.2">
      <c r="F282" s="15"/>
      <c r="G282" s="15"/>
      <c r="H282" s="15"/>
      <c r="I282" s="15"/>
      <c r="J282" s="15"/>
      <c r="K282" s="15"/>
    </row>
    <row r="283" spans="6:11" x14ac:dyDescent="0.2">
      <c r="F283" s="15"/>
      <c r="G283" s="15"/>
      <c r="H283" s="15"/>
      <c r="I283" s="15"/>
      <c r="J283" s="15"/>
      <c r="K283" s="15"/>
    </row>
    <row r="284" spans="6:11" x14ac:dyDescent="0.2">
      <c r="F284" s="15"/>
      <c r="G284" s="15"/>
      <c r="H284" s="15"/>
      <c r="I284" s="15"/>
      <c r="J284" s="15"/>
      <c r="K284" s="15"/>
    </row>
    <row r="285" spans="6:11" x14ac:dyDescent="0.2">
      <c r="F285" s="15"/>
      <c r="G285" s="15"/>
      <c r="H285" s="15"/>
      <c r="I285" s="15"/>
      <c r="J285" s="15"/>
      <c r="K285" s="15"/>
    </row>
    <row r="286" spans="6:11" x14ac:dyDescent="0.2">
      <c r="F286" s="15"/>
      <c r="G286" s="15"/>
      <c r="H286" s="15"/>
      <c r="I286" s="15"/>
      <c r="J286" s="15"/>
      <c r="K286" s="15"/>
    </row>
    <row r="287" spans="6:11" x14ac:dyDescent="0.2">
      <c r="F287" s="15"/>
      <c r="G287" s="15"/>
      <c r="H287" s="15"/>
      <c r="I287" s="15"/>
      <c r="J287" s="15"/>
      <c r="K287" s="15"/>
    </row>
    <row r="288" spans="6:11" x14ac:dyDescent="0.2">
      <c r="F288" s="15"/>
      <c r="G288" s="15"/>
      <c r="H288" s="15"/>
      <c r="I288" s="15"/>
      <c r="J288" s="15"/>
      <c r="K288" s="15"/>
    </row>
    <row r="289" spans="6:11" x14ac:dyDescent="0.2">
      <c r="F289" s="15"/>
      <c r="G289" s="15"/>
      <c r="H289" s="15"/>
      <c r="I289" s="15"/>
      <c r="J289" s="15"/>
      <c r="K289" s="15"/>
    </row>
    <row r="290" spans="6:11" x14ac:dyDescent="0.2">
      <c r="F290" s="15"/>
      <c r="G290" s="15"/>
      <c r="H290" s="15"/>
      <c r="I290" s="15"/>
      <c r="J290" s="15"/>
      <c r="K290" s="15"/>
    </row>
    <row r="291" spans="6:11" x14ac:dyDescent="0.2">
      <c r="F291" s="15"/>
      <c r="G291" s="15"/>
      <c r="H291" s="15"/>
      <c r="I291" s="15"/>
      <c r="J291" s="15"/>
      <c r="K291" s="15"/>
    </row>
    <row r="292" spans="6:11" x14ac:dyDescent="0.2">
      <c r="F292" s="15"/>
      <c r="G292" s="15"/>
      <c r="H292" s="15"/>
      <c r="I292" s="15"/>
      <c r="J292" s="15"/>
      <c r="K292" s="15"/>
    </row>
    <row r="293" spans="6:11" x14ac:dyDescent="0.2">
      <c r="F293" s="15"/>
      <c r="G293" s="15"/>
      <c r="H293" s="15"/>
      <c r="I293" s="15"/>
      <c r="J293" s="15"/>
      <c r="K293" s="15"/>
    </row>
    <row r="294" spans="6:11" x14ac:dyDescent="0.2">
      <c r="F294" s="15"/>
      <c r="G294" s="15"/>
      <c r="H294" s="15"/>
      <c r="I294" s="15"/>
      <c r="J294" s="15"/>
      <c r="K294" s="15"/>
    </row>
    <row r="295" spans="6:11" x14ac:dyDescent="0.2">
      <c r="F295" s="15"/>
      <c r="G295" s="15"/>
      <c r="H295" s="15"/>
      <c r="I295" s="15"/>
      <c r="J295" s="15"/>
      <c r="K295" s="15"/>
    </row>
    <row r="296" spans="6:11" x14ac:dyDescent="0.2">
      <c r="F296" s="15"/>
      <c r="G296" s="15"/>
      <c r="H296" s="15"/>
      <c r="I296" s="15"/>
      <c r="J296" s="15"/>
      <c r="K296" s="15"/>
    </row>
    <row r="297" spans="6:11" x14ac:dyDescent="0.2">
      <c r="F297" s="15"/>
      <c r="G297" s="15"/>
      <c r="H297" s="15"/>
      <c r="I297" s="15"/>
      <c r="J297" s="15"/>
      <c r="K297" s="15"/>
    </row>
    <row r="298" spans="6:11" x14ac:dyDescent="0.2">
      <c r="F298" s="15"/>
      <c r="G298" s="15"/>
      <c r="H298" s="15"/>
      <c r="I298" s="15"/>
      <c r="J298" s="15"/>
      <c r="K298" s="15"/>
    </row>
    <row r="299" spans="6:11" x14ac:dyDescent="0.2">
      <c r="F299" s="15"/>
      <c r="G299" s="15"/>
      <c r="H299" s="15"/>
      <c r="I299" s="15"/>
      <c r="J299" s="15"/>
      <c r="K299" s="15"/>
    </row>
    <row r="300" spans="6:11" x14ac:dyDescent="0.2">
      <c r="F300" s="15"/>
      <c r="G300" s="15"/>
      <c r="H300" s="15"/>
      <c r="I300" s="15"/>
      <c r="J300" s="15"/>
      <c r="K300" s="15"/>
    </row>
  </sheetData>
  <autoFilter ref="F9:K297"/>
  <mergeCells count="2">
    <mergeCell ref="F4:K4"/>
    <mergeCell ref="F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טופס הצעת המחיר</vt:lpstr>
      <vt:lpstr>רשימת יחידות לאספקה </vt:lpstr>
      <vt:lpstr>'טופס הצעת המחיר'!WPrint_Area_W</vt:lpstr>
      <vt:lpstr>'טופס הצעת המחיר'!WPrint_TitlesW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</dc:creator>
  <cp:lastModifiedBy>מרי שרעבי</cp:lastModifiedBy>
  <cp:lastPrinted>2015-03-25T07:13:24Z</cp:lastPrinted>
  <dcterms:created xsi:type="dcterms:W3CDTF">2013-12-18T08:51:37Z</dcterms:created>
  <dcterms:modified xsi:type="dcterms:W3CDTF">2015-03-31T11:27:37Z</dcterms:modified>
</cp:coreProperties>
</file>